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6" windowWidth="15072" windowHeight="11640" activeTab="0"/>
  </bookViews>
  <sheets>
    <sheet name="UKUPNO" sheetId="1" r:id="rId1"/>
    <sheet name="A" sheetId="2" r:id="rId2"/>
    <sheet name="B" sheetId="3" r:id="rId3"/>
    <sheet name="C" sheetId="4" r:id="rId4"/>
    <sheet name="D" sheetId="5" r:id="rId5"/>
    <sheet name="E" sheetId="6" r:id="rId6"/>
    <sheet name="F" sheetId="7" r:id="rId7"/>
    <sheet name="G" sheetId="8" r:id="rId8"/>
    <sheet name="H" sheetId="9" r:id="rId9"/>
    <sheet name="I" sheetId="10" r:id="rId10"/>
    <sheet name="J" sheetId="11" r:id="rId11"/>
    <sheet name="K" sheetId="12" r:id="rId12"/>
    <sheet name="L" sheetId="13" r:id="rId13"/>
    <sheet name="M" sheetId="14" r:id="rId14"/>
    <sheet name="N" sheetId="15" r:id="rId15"/>
    <sheet name="O" sheetId="16" r:id="rId16"/>
    <sheet name="P" sheetId="17" r:id="rId17"/>
    <sheet name="Q" sheetId="18" r:id="rId18"/>
    <sheet name="R" sheetId="19" r:id="rId19"/>
    <sheet name="S" sheetId="20" r:id="rId20"/>
    <sheet name="T" sheetId="21" r:id="rId21"/>
    <sheet name="U" sheetId="22" r:id="rId22"/>
    <sheet name="V" sheetId="23" r:id="rId23"/>
    <sheet name="W" sheetId="24" r:id="rId24"/>
    <sheet name="X" sheetId="25" r:id="rId25"/>
    <sheet name="Y" sheetId="26" r:id="rId26"/>
    <sheet name="Z" sheetId="27" r:id="rId27"/>
    <sheet name="9" sheetId="28" r:id="rId28"/>
  </sheets>
  <externalReferences>
    <externalReference r:id="rId31"/>
  </externalReferences>
  <definedNames>
    <definedName name="A1" localSheetId="27">'9'!$E$3</definedName>
    <definedName name="A1" localSheetId="1">'A'!$E$3</definedName>
    <definedName name="A1" localSheetId="2">'B'!$E$3</definedName>
    <definedName name="A1" localSheetId="3">'C'!$E$3</definedName>
    <definedName name="A1" localSheetId="4">'D'!$E$3</definedName>
    <definedName name="A1" localSheetId="5">'E'!$E$3</definedName>
    <definedName name="A1" localSheetId="6">'F'!$E$3</definedName>
    <definedName name="A1" localSheetId="7">'G'!$E$3</definedName>
    <definedName name="A1" localSheetId="8">'H'!$E$3</definedName>
    <definedName name="A1" localSheetId="9">'I'!$E$3</definedName>
    <definedName name="A1" localSheetId="10">'J'!$E$3</definedName>
    <definedName name="A1" localSheetId="11">'K'!$E$3</definedName>
    <definedName name="A1" localSheetId="12">'L'!$E$3</definedName>
    <definedName name="A1" localSheetId="13">'M'!$E$3</definedName>
    <definedName name="A1" localSheetId="14">'N'!$E$3</definedName>
    <definedName name="A1" localSheetId="15">'O'!$E$3</definedName>
    <definedName name="A1" localSheetId="16">'P'!$E$3</definedName>
    <definedName name="A1" localSheetId="17">'Q'!$E$3</definedName>
    <definedName name="A1" localSheetId="18">'R'!$E$3</definedName>
    <definedName name="A1" localSheetId="19">'S'!$E$3</definedName>
    <definedName name="A1" localSheetId="20">'T'!$E$3</definedName>
    <definedName name="A1" localSheetId="21">'U'!$E$3</definedName>
    <definedName name="A1" localSheetId="0">'UKUPNO'!$E$3</definedName>
    <definedName name="A1" localSheetId="22">'V'!$E$3</definedName>
    <definedName name="A1" localSheetId="23">'W'!$E$3</definedName>
    <definedName name="A1" localSheetId="24">'X'!$E$3</definedName>
    <definedName name="A1" localSheetId="25">'Y'!$E$3</definedName>
    <definedName name="A1" localSheetId="26">'Z'!$E$3</definedName>
    <definedName name="A1">#REF!</definedName>
    <definedName name="A10" localSheetId="27">'9'!#REF!</definedName>
    <definedName name="A10" localSheetId="1">'A'!#REF!</definedName>
    <definedName name="A10" localSheetId="2">'B'!#REF!</definedName>
    <definedName name="A10" localSheetId="3">'C'!#REF!</definedName>
    <definedName name="A10" localSheetId="4">'D'!#REF!</definedName>
    <definedName name="A10" localSheetId="5">'E'!#REF!</definedName>
    <definedName name="A10" localSheetId="6">'F'!#REF!</definedName>
    <definedName name="A10" localSheetId="7">'G'!#REF!</definedName>
    <definedName name="A10" localSheetId="8">'H'!#REF!</definedName>
    <definedName name="A10" localSheetId="9">'I'!#REF!</definedName>
    <definedName name="A10" localSheetId="10">'J'!#REF!</definedName>
    <definedName name="A10" localSheetId="11">'K'!#REF!</definedName>
    <definedName name="A10" localSheetId="12">'L'!#REF!</definedName>
    <definedName name="A10" localSheetId="13">'M'!#REF!</definedName>
    <definedName name="A10" localSheetId="14">'N'!#REF!</definedName>
    <definedName name="A10" localSheetId="15">'O'!#REF!</definedName>
    <definedName name="A10" localSheetId="16">'P'!#REF!</definedName>
    <definedName name="A10" localSheetId="17">'Q'!#REF!</definedName>
    <definedName name="A10" localSheetId="18">'R'!#REF!</definedName>
    <definedName name="A10" localSheetId="19">'S'!#REF!</definedName>
    <definedName name="A10" localSheetId="20">'T'!#REF!</definedName>
    <definedName name="A10" localSheetId="21">'U'!#REF!</definedName>
    <definedName name="A10" localSheetId="0">'UKUPNO'!#REF!</definedName>
    <definedName name="A10" localSheetId="22">'V'!#REF!</definedName>
    <definedName name="A10" localSheetId="23">'W'!#REF!</definedName>
    <definedName name="A10" localSheetId="24">'X'!#REF!</definedName>
    <definedName name="A10" localSheetId="25">'Y'!#REF!</definedName>
    <definedName name="A10" localSheetId="26">'Z'!#REF!</definedName>
    <definedName name="A10">#REF!</definedName>
    <definedName name="A11" localSheetId="27">'9'!#REF!</definedName>
    <definedName name="A11" localSheetId="1">'A'!#REF!</definedName>
    <definedName name="A11" localSheetId="2">'B'!#REF!</definedName>
    <definedName name="A11" localSheetId="3">'C'!#REF!</definedName>
    <definedName name="A11" localSheetId="4">'D'!#REF!</definedName>
    <definedName name="A11" localSheetId="5">'E'!#REF!</definedName>
    <definedName name="A11" localSheetId="6">'F'!#REF!</definedName>
    <definedName name="A11" localSheetId="7">'G'!#REF!</definedName>
    <definedName name="A11" localSheetId="8">'H'!#REF!</definedName>
    <definedName name="A11" localSheetId="9">'I'!#REF!</definedName>
    <definedName name="A11" localSheetId="10">'J'!#REF!</definedName>
    <definedName name="A11" localSheetId="11">'K'!#REF!</definedName>
    <definedName name="A11" localSheetId="12">'L'!#REF!</definedName>
    <definedName name="A11" localSheetId="13">'M'!#REF!</definedName>
    <definedName name="A11" localSheetId="14">'N'!#REF!</definedName>
    <definedName name="A11" localSheetId="15">'O'!#REF!</definedName>
    <definedName name="A11" localSheetId="16">'P'!#REF!</definedName>
    <definedName name="A11" localSheetId="17">'Q'!#REF!</definedName>
    <definedName name="A11" localSheetId="18">'R'!#REF!</definedName>
    <definedName name="A11" localSheetId="19">'S'!#REF!</definedName>
    <definedName name="A11" localSheetId="20">'T'!#REF!</definedName>
    <definedName name="A11" localSheetId="21">'U'!#REF!</definedName>
    <definedName name="A11" localSheetId="0">'UKUPNO'!#REF!</definedName>
    <definedName name="A11" localSheetId="22">'V'!#REF!</definedName>
    <definedName name="A11" localSheetId="23">'W'!#REF!</definedName>
    <definedName name="A11" localSheetId="24">'X'!#REF!</definedName>
    <definedName name="A11" localSheetId="25">'Y'!#REF!</definedName>
    <definedName name="A11" localSheetId="26">'Z'!#REF!</definedName>
    <definedName name="A11">#REF!</definedName>
    <definedName name="A12" localSheetId="27">'9'!#REF!</definedName>
    <definedName name="A12" localSheetId="1">'A'!#REF!</definedName>
    <definedName name="A12" localSheetId="2">'B'!#REF!</definedName>
    <definedName name="A12" localSheetId="3">'C'!#REF!</definedName>
    <definedName name="A12" localSheetId="4">'D'!#REF!</definedName>
    <definedName name="A12" localSheetId="5">'E'!#REF!</definedName>
    <definedName name="A12" localSheetId="6">'F'!#REF!</definedName>
    <definedName name="A12" localSheetId="7">'G'!#REF!</definedName>
    <definedName name="A12" localSheetId="8">'H'!#REF!</definedName>
    <definedName name="A12" localSheetId="9">'I'!#REF!</definedName>
    <definedName name="A12" localSheetId="10">'J'!#REF!</definedName>
    <definedName name="A12" localSheetId="11">'K'!#REF!</definedName>
    <definedName name="A12" localSheetId="12">'L'!#REF!</definedName>
    <definedName name="A12" localSheetId="13">'M'!#REF!</definedName>
    <definedName name="A12" localSheetId="14">'N'!#REF!</definedName>
    <definedName name="A12" localSheetId="15">'O'!#REF!</definedName>
    <definedName name="A12" localSheetId="16">'P'!#REF!</definedName>
    <definedName name="A12" localSheetId="17">'Q'!#REF!</definedName>
    <definedName name="A12" localSheetId="18">'R'!#REF!</definedName>
    <definedName name="A12" localSheetId="19">'S'!#REF!</definedName>
    <definedName name="A12" localSheetId="20">'T'!#REF!</definedName>
    <definedName name="A12" localSheetId="21">'U'!#REF!</definedName>
    <definedName name="A12" localSheetId="0">'UKUPNO'!#REF!</definedName>
    <definedName name="A12" localSheetId="22">'V'!#REF!</definedName>
    <definedName name="A12" localSheetId="23">'W'!#REF!</definedName>
    <definedName name="A12" localSheetId="24">'X'!#REF!</definedName>
    <definedName name="A12" localSheetId="25">'Y'!#REF!</definedName>
    <definedName name="A12" localSheetId="26">'Z'!#REF!</definedName>
    <definedName name="A12">#REF!</definedName>
    <definedName name="A13" localSheetId="27">'9'!#REF!</definedName>
    <definedName name="A13" localSheetId="1">'A'!#REF!</definedName>
    <definedName name="A13" localSheetId="2">'B'!#REF!</definedName>
    <definedName name="A13" localSheetId="3">'C'!#REF!</definedName>
    <definedName name="A13" localSheetId="4">'D'!#REF!</definedName>
    <definedName name="A13" localSheetId="5">'E'!#REF!</definedName>
    <definedName name="A13" localSheetId="6">'F'!#REF!</definedName>
    <definedName name="A13" localSheetId="7">'G'!#REF!</definedName>
    <definedName name="A13" localSheetId="8">'H'!#REF!</definedName>
    <definedName name="A13" localSheetId="9">'I'!#REF!</definedName>
    <definedName name="A13" localSheetId="10">'J'!#REF!</definedName>
    <definedName name="A13" localSheetId="11">'K'!#REF!</definedName>
    <definedName name="A13" localSheetId="12">'L'!#REF!</definedName>
    <definedName name="A13" localSheetId="13">'M'!#REF!</definedName>
    <definedName name="A13" localSheetId="14">'N'!#REF!</definedName>
    <definedName name="A13" localSheetId="15">'O'!#REF!</definedName>
    <definedName name="A13" localSheetId="16">'P'!#REF!</definedName>
    <definedName name="A13" localSheetId="17">'Q'!#REF!</definedName>
    <definedName name="A13" localSheetId="18">'R'!#REF!</definedName>
    <definedName name="A13" localSheetId="19">'S'!#REF!</definedName>
    <definedName name="A13" localSheetId="20">'T'!#REF!</definedName>
    <definedName name="A13" localSheetId="21">'U'!#REF!</definedName>
    <definedName name="A13" localSheetId="0">'UKUPNO'!#REF!</definedName>
    <definedName name="A13" localSheetId="22">'V'!#REF!</definedName>
    <definedName name="A13" localSheetId="23">'W'!#REF!</definedName>
    <definedName name="A13" localSheetId="24">'X'!#REF!</definedName>
    <definedName name="A13" localSheetId="25">'Y'!#REF!</definedName>
    <definedName name="A13" localSheetId="26">'Z'!#REF!</definedName>
    <definedName name="A13">#REF!</definedName>
    <definedName name="A14" localSheetId="27">'9'!#REF!</definedName>
    <definedName name="A14" localSheetId="1">'A'!#REF!</definedName>
    <definedName name="A14" localSheetId="2">'B'!#REF!</definedName>
    <definedName name="A14" localSheetId="3">'C'!#REF!</definedName>
    <definedName name="A14" localSheetId="4">'D'!#REF!</definedName>
    <definedName name="A14" localSheetId="5">'E'!#REF!</definedName>
    <definedName name="A14" localSheetId="6">'F'!#REF!</definedName>
    <definedName name="A14" localSheetId="7">'G'!#REF!</definedName>
    <definedName name="A14" localSheetId="8">'H'!#REF!</definedName>
    <definedName name="A14" localSheetId="9">'I'!#REF!</definedName>
    <definedName name="A14" localSheetId="10">'J'!#REF!</definedName>
    <definedName name="A14" localSheetId="11">'K'!#REF!</definedName>
    <definedName name="A14" localSheetId="12">'L'!#REF!</definedName>
    <definedName name="A14" localSheetId="13">'M'!#REF!</definedName>
    <definedName name="A14" localSheetId="14">'N'!#REF!</definedName>
    <definedName name="A14" localSheetId="15">'O'!#REF!</definedName>
    <definedName name="A14" localSheetId="16">'P'!#REF!</definedName>
    <definedName name="A14" localSheetId="17">'Q'!#REF!</definedName>
    <definedName name="A14" localSheetId="18">'R'!#REF!</definedName>
    <definedName name="A14" localSheetId="19">'S'!#REF!</definedName>
    <definedName name="A14" localSheetId="20">'T'!#REF!</definedName>
    <definedName name="A14" localSheetId="21">'U'!#REF!</definedName>
    <definedName name="A14" localSheetId="0">'UKUPNO'!#REF!</definedName>
    <definedName name="A14" localSheetId="22">'V'!#REF!</definedName>
    <definedName name="A14" localSheetId="23">'W'!#REF!</definedName>
    <definedName name="A14" localSheetId="24">'X'!#REF!</definedName>
    <definedName name="A14" localSheetId="25">'Y'!#REF!</definedName>
    <definedName name="A14" localSheetId="26">'Z'!#REF!</definedName>
    <definedName name="A14">#REF!</definedName>
    <definedName name="A15" localSheetId="27">'9'!#REF!</definedName>
    <definedName name="A15" localSheetId="1">'A'!#REF!</definedName>
    <definedName name="A15" localSheetId="2">'B'!#REF!</definedName>
    <definedName name="A15" localSheetId="3">'C'!#REF!</definedName>
    <definedName name="A15" localSheetId="4">'D'!#REF!</definedName>
    <definedName name="A15" localSheetId="5">'E'!#REF!</definedName>
    <definedName name="A15" localSheetId="6">'F'!#REF!</definedName>
    <definedName name="A15" localSheetId="7">'G'!#REF!</definedName>
    <definedName name="A15" localSheetId="8">'H'!#REF!</definedName>
    <definedName name="A15" localSheetId="9">'I'!#REF!</definedName>
    <definedName name="A15" localSheetId="10">'J'!#REF!</definedName>
    <definedName name="A15" localSheetId="11">'K'!#REF!</definedName>
    <definedName name="A15" localSheetId="12">'L'!#REF!</definedName>
    <definedName name="A15" localSheetId="13">'M'!#REF!</definedName>
    <definedName name="A15" localSheetId="14">'N'!#REF!</definedName>
    <definedName name="A15" localSheetId="15">'O'!#REF!</definedName>
    <definedName name="A15" localSheetId="16">'P'!#REF!</definedName>
    <definedName name="A15" localSheetId="17">'Q'!#REF!</definedName>
    <definedName name="A15" localSheetId="18">'R'!#REF!</definedName>
    <definedName name="A15" localSheetId="19">'S'!#REF!</definedName>
    <definedName name="A15" localSheetId="20">'T'!#REF!</definedName>
    <definedName name="A15" localSheetId="21">'U'!#REF!</definedName>
    <definedName name="A15" localSheetId="0">'UKUPNO'!#REF!</definedName>
    <definedName name="A15" localSheetId="22">'V'!#REF!</definedName>
    <definedName name="A15" localSheetId="23">'W'!#REF!</definedName>
    <definedName name="A15" localSheetId="24">'X'!#REF!</definedName>
    <definedName name="A15" localSheetId="25">'Y'!#REF!</definedName>
    <definedName name="A15" localSheetId="26">'Z'!#REF!</definedName>
    <definedName name="A15">#REF!</definedName>
    <definedName name="A16" localSheetId="27">'9'!#REF!</definedName>
    <definedName name="A16" localSheetId="1">'A'!#REF!</definedName>
    <definedName name="A16" localSheetId="2">'B'!#REF!</definedName>
    <definedName name="A16" localSheetId="3">'C'!#REF!</definedName>
    <definedName name="A16" localSheetId="4">'D'!#REF!</definedName>
    <definedName name="A16" localSheetId="5">'E'!#REF!</definedName>
    <definedName name="A16" localSheetId="6">'F'!#REF!</definedName>
    <definedName name="A16" localSheetId="7">'G'!#REF!</definedName>
    <definedName name="A16" localSheetId="8">'H'!#REF!</definedName>
    <definedName name="A16" localSheetId="9">'I'!#REF!</definedName>
    <definedName name="A16" localSheetId="10">'J'!#REF!</definedName>
    <definedName name="A16" localSheetId="11">'K'!#REF!</definedName>
    <definedName name="A16" localSheetId="12">'L'!#REF!</definedName>
    <definedName name="A16" localSheetId="13">'M'!#REF!</definedName>
    <definedName name="A16" localSheetId="14">'N'!#REF!</definedName>
    <definedName name="A16" localSheetId="15">'O'!#REF!</definedName>
    <definedName name="A16" localSheetId="16">'P'!#REF!</definedName>
    <definedName name="A16" localSheetId="17">'Q'!#REF!</definedName>
    <definedName name="A16" localSheetId="18">'R'!#REF!</definedName>
    <definedName name="A16" localSheetId="19">'S'!#REF!</definedName>
    <definedName name="A16" localSheetId="20">'T'!#REF!</definedName>
    <definedName name="A16" localSheetId="21">'U'!#REF!</definedName>
    <definedName name="A16" localSheetId="0">'UKUPNO'!#REF!</definedName>
    <definedName name="A16" localSheetId="22">'V'!#REF!</definedName>
    <definedName name="A16" localSheetId="23">'W'!#REF!</definedName>
    <definedName name="A16" localSheetId="24">'X'!#REF!</definedName>
    <definedName name="A16" localSheetId="25">'Y'!#REF!</definedName>
    <definedName name="A16" localSheetId="26">'Z'!#REF!</definedName>
    <definedName name="A16">#REF!</definedName>
    <definedName name="A17" localSheetId="27">'9'!#REF!</definedName>
    <definedName name="A17" localSheetId="1">'A'!#REF!</definedName>
    <definedName name="A17" localSheetId="2">'B'!#REF!</definedName>
    <definedName name="A17" localSheetId="3">'C'!#REF!</definedName>
    <definedName name="A17" localSheetId="4">'D'!#REF!</definedName>
    <definedName name="A17" localSheetId="5">'E'!#REF!</definedName>
    <definedName name="A17" localSheetId="6">'F'!#REF!</definedName>
    <definedName name="A17" localSheetId="7">'G'!#REF!</definedName>
    <definedName name="A17" localSheetId="8">'H'!#REF!</definedName>
    <definedName name="A17" localSheetId="9">'I'!#REF!</definedName>
    <definedName name="A17" localSheetId="10">'J'!#REF!</definedName>
    <definedName name="A17" localSheetId="11">'K'!#REF!</definedName>
    <definedName name="A17" localSheetId="12">'L'!#REF!</definedName>
    <definedName name="A17" localSheetId="13">'M'!#REF!</definedName>
    <definedName name="A17" localSheetId="14">'N'!#REF!</definedName>
    <definedName name="A17" localSheetId="15">'O'!#REF!</definedName>
    <definedName name="A17" localSheetId="16">'P'!#REF!</definedName>
    <definedName name="A17" localSheetId="17">'Q'!#REF!</definedName>
    <definedName name="A17" localSheetId="18">'R'!#REF!</definedName>
    <definedName name="A17" localSheetId="19">'S'!#REF!</definedName>
    <definedName name="A17" localSheetId="20">'T'!#REF!</definedName>
    <definedName name="A17" localSheetId="21">'U'!#REF!</definedName>
    <definedName name="A17" localSheetId="0">'UKUPNO'!#REF!</definedName>
    <definedName name="A17" localSheetId="22">'V'!#REF!</definedName>
    <definedName name="A17" localSheetId="23">'W'!#REF!</definedName>
    <definedName name="A17" localSheetId="24">'X'!#REF!</definedName>
    <definedName name="A17" localSheetId="25">'Y'!#REF!</definedName>
    <definedName name="A17" localSheetId="26">'Z'!#REF!</definedName>
    <definedName name="A17">#REF!</definedName>
    <definedName name="A18" localSheetId="27">'9'!#REF!</definedName>
    <definedName name="A18" localSheetId="1">'A'!#REF!</definedName>
    <definedName name="A18" localSheetId="2">'B'!#REF!</definedName>
    <definedName name="A18" localSheetId="3">'C'!#REF!</definedName>
    <definedName name="A18" localSheetId="4">'D'!#REF!</definedName>
    <definedName name="A18" localSheetId="5">'E'!#REF!</definedName>
    <definedName name="A18" localSheetId="6">'F'!#REF!</definedName>
    <definedName name="A18" localSheetId="7">'G'!#REF!</definedName>
    <definedName name="A18" localSheetId="8">'H'!#REF!</definedName>
    <definedName name="A18" localSheetId="9">'I'!#REF!</definedName>
    <definedName name="A18" localSheetId="10">'J'!#REF!</definedName>
    <definedName name="A18" localSheetId="11">'K'!#REF!</definedName>
    <definedName name="A18" localSheetId="12">'L'!#REF!</definedName>
    <definedName name="A18" localSheetId="13">'M'!#REF!</definedName>
    <definedName name="A18" localSheetId="14">'N'!#REF!</definedName>
    <definedName name="A18" localSheetId="15">'O'!#REF!</definedName>
    <definedName name="A18" localSheetId="16">'P'!#REF!</definedName>
    <definedName name="A18" localSheetId="17">'Q'!#REF!</definedName>
    <definedName name="A18" localSheetId="18">'R'!#REF!</definedName>
    <definedName name="A18" localSheetId="19">'S'!#REF!</definedName>
    <definedName name="A18" localSheetId="20">'T'!#REF!</definedName>
    <definedName name="A18" localSheetId="21">'U'!#REF!</definedName>
    <definedName name="A18" localSheetId="0">'UKUPNO'!#REF!</definedName>
    <definedName name="A18" localSheetId="22">'V'!#REF!</definedName>
    <definedName name="A18" localSheetId="23">'W'!#REF!</definedName>
    <definedName name="A18" localSheetId="24">'X'!#REF!</definedName>
    <definedName name="A18" localSheetId="25">'Y'!#REF!</definedName>
    <definedName name="A18" localSheetId="26">'Z'!#REF!</definedName>
    <definedName name="A18">#REF!</definedName>
    <definedName name="A19" localSheetId="27">'9'!#REF!</definedName>
    <definedName name="A19" localSheetId="1">'A'!#REF!</definedName>
    <definedName name="A19" localSheetId="2">'B'!#REF!</definedName>
    <definedName name="A19" localSheetId="3">'C'!#REF!</definedName>
    <definedName name="A19" localSheetId="4">'D'!#REF!</definedName>
    <definedName name="A19" localSheetId="5">'E'!#REF!</definedName>
    <definedName name="A19" localSheetId="6">'F'!#REF!</definedName>
    <definedName name="A19" localSheetId="7">'G'!#REF!</definedName>
    <definedName name="A19" localSheetId="8">'H'!#REF!</definedName>
    <definedName name="A19" localSheetId="9">'I'!#REF!</definedName>
    <definedName name="A19" localSheetId="10">'J'!#REF!</definedName>
    <definedName name="A19" localSheetId="11">'K'!#REF!</definedName>
    <definedName name="A19" localSheetId="12">'L'!#REF!</definedName>
    <definedName name="A19" localSheetId="13">'M'!#REF!</definedName>
    <definedName name="A19" localSheetId="14">'N'!#REF!</definedName>
    <definedName name="A19" localSheetId="15">'O'!#REF!</definedName>
    <definedName name="A19" localSheetId="16">'P'!#REF!</definedName>
    <definedName name="A19" localSheetId="17">'Q'!#REF!</definedName>
    <definedName name="A19" localSheetId="18">'R'!#REF!</definedName>
    <definedName name="A19" localSheetId="19">'S'!#REF!</definedName>
    <definedName name="A19" localSheetId="20">'T'!#REF!</definedName>
    <definedName name="A19" localSheetId="21">'U'!#REF!</definedName>
    <definedName name="A19" localSheetId="0">'UKUPNO'!#REF!</definedName>
    <definedName name="A19" localSheetId="22">'V'!#REF!</definedName>
    <definedName name="A19" localSheetId="23">'W'!#REF!</definedName>
    <definedName name="A19" localSheetId="24">'X'!#REF!</definedName>
    <definedName name="A19" localSheetId="25">'Y'!#REF!</definedName>
    <definedName name="A19" localSheetId="26">'Z'!#REF!</definedName>
    <definedName name="A19">#REF!</definedName>
    <definedName name="A2" localSheetId="27">'9'!$F$3</definedName>
    <definedName name="A2" localSheetId="1">'A'!$F$3</definedName>
    <definedName name="A2" localSheetId="2">'B'!$F$3</definedName>
    <definedName name="A2" localSheetId="3">'C'!$F$3</definedName>
    <definedName name="A2" localSheetId="4">'D'!$F$3</definedName>
    <definedName name="A2" localSheetId="5">'E'!$F$3</definedName>
    <definedName name="A2" localSheetId="6">'F'!$F$3</definedName>
    <definedName name="A2" localSheetId="7">'G'!$F$3</definedName>
    <definedName name="A2" localSheetId="8">'H'!$F$3</definedName>
    <definedName name="A2" localSheetId="9">'I'!$F$3</definedName>
    <definedName name="A2" localSheetId="10">'J'!$F$3</definedName>
    <definedName name="A2" localSheetId="11">'K'!$F$3</definedName>
    <definedName name="A2" localSheetId="12">'L'!$F$3</definedName>
    <definedName name="A2" localSheetId="13">'M'!$F$3</definedName>
    <definedName name="A2" localSheetId="14">'N'!$F$3</definedName>
    <definedName name="A2" localSheetId="15">'O'!$F$3</definedName>
    <definedName name="A2" localSheetId="16">'P'!$F$3</definedName>
    <definedName name="A2" localSheetId="17">'Q'!$F$3</definedName>
    <definedName name="A2" localSheetId="18">'R'!$F$3</definedName>
    <definedName name="A2" localSheetId="19">'S'!$F$3</definedName>
    <definedName name="A2" localSheetId="20">'T'!$F$3</definedName>
    <definedName name="A2" localSheetId="21">'U'!$F$3</definedName>
    <definedName name="A2" localSheetId="0">'UKUPNO'!$F$3</definedName>
    <definedName name="A2" localSheetId="22">'V'!$F$3</definedName>
    <definedName name="A2" localSheetId="23">'W'!$F$3</definedName>
    <definedName name="A2" localSheetId="24">'X'!$F$3</definedName>
    <definedName name="A2" localSheetId="25">'Y'!$F$3</definedName>
    <definedName name="A2" localSheetId="26">'Z'!$F$3</definedName>
    <definedName name="A2">#REF!</definedName>
    <definedName name="A20" localSheetId="27">'9'!#REF!</definedName>
    <definedName name="A20" localSheetId="1">'A'!#REF!</definedName>
    <definedName name="A20" localSheetId="2">'B'!#REF!</definedName>
    <definedName name="A20" localSheetId="3">'C'!#REF!</definedName>
    <definedName name="A20" localSheetId="4">'D'!#REF!</definedName>
    <definedName name="A20" localSheetId="5">'E'!#REF!</definedName>
    <definedName name="A20" localSheetId="6">'F'!#REF!</definedName>
    <definedName name="A20" localSheetId="7">'G'!#REF!</definedName>
    <definedName name="A20" localSheetId="8">'H'!#REF!</definedName>
    <definedName name="A20" localSheetId="9">'I'!#REF!</definedName>
    <definedName name="A20" localSheetId="10">'J'!#REF!</definedName>
    <definedName name="A20" localSheetId="11">'K'!#REF!</definedName>
    <definedName name="A20" localSheetId="12">'L'!#REF!</definedName>
    <definedName name="A20" localSheetId="13">'M'!#REF!</definedName>
    <definedName name="A20" localSheetId="14">'N'!#REF!</definedName>
    <definedName name="A20" localSheetId="15">'O'!#REF!</definedName>
    <definedName name="A20" localSheetId="16">'P'!#REF!</definedName>
    <definedName name="A20" localSheetId="17">'Q'!#REF!</definedName>
    <definedName name="A20" localSheetId="18">'R'!#REF!</definedName>
    <definedName name="A20" localSheetId="19">'S'!#REF!</definedName>
    <definedName name="A20" localSheetId="20">'T'!#REF!</definedName>
    <definedName name="A20" localSheetId="21">'U'!#REF!</definedName>
    <definedName name="A20" localSheetId="0">'UKUPNO'!#REF!</definedName>
    <definedName name="A20" localSheetId="22">'V'!#REF!</definedName>
    <definedName name="A20" localSheetId="23">'W'!#REF!</definedName>
    <definedName name="A20" localSheetId="24">'X'!#REF!</definedName>
    <definedName name="A20" localSheetId="25">'Y'!#REF!</definedName>
    <definedName name="A20" localSheetId="26">'Z'!#REF!</definedName>
    <definedName name="A20">#REF!</definedName>
    <definedName name="A3" localSheetId="27">'9'!$G$3</definedName>
    <definedName name="A3" localSheetId="1">'A'!$G$3</definedName>
    <definedName name="A3" localSheetId="2">'B'!$G$3</definedName>
    <definedName name="A3" localSheetId="3">'C'!$G$3</definedName>
    <definedName name="A3" localSheetId="4">'D'!$G$3</definedName>
    <definedName name="A3" localSheetId="5">'E'!$G$3</definedName>
    <definedName name="A3" localSheetId="6">'F'!$G$3</definedName>
    <definedName name="A3" localSheetId="7">'G'!$G$3</definedName>
    <definedName name="A3" localSheetId="8">'H'!$G$3</definedName>
    <definedName name="A3" localSheetId="9">'I'!$G$3</definedName>
    <definedName name="A3" localSheetId="10">'J'!$G$3</definedName>
    <definedName name="A3" localSheetId="11">'K'!$G$3</definedName>
    <definedName name="A3" localSheetId="12">'L'!$G$3</definedName>
    <definedName name="A3" localSheetId="13">'M'!$G$3</definedName>
    <definedName name="A3" localSheetId="14">'N'!$G$3</definedName>
    <definedName name="A3" localSheetId="15">'O'!$G$3</definedName>
    <definedName name="A3" localSheetId="16">'P'!$G$3</definedName>
    <definedName name="A3" localSheetId="17">'Q'!$G$3</definedName>
    <definedName name="A3" localSheetId="18">'R'!$G$3</definedName>
    <definedName name="A3" localSheetId="19">'S'!$G$3</definedName>
    <definedName name="A3" localSheetId="20">'T'!$G$3</definedName>
    <definedName name="A3" localSheetId="21">'U'!$G$3</definedName>
    <definedName name="A3" localSheetId="0">'UKUPNO'!$G$3</definedName>
    <definedName name="A3" localSheetId="22">'V'!$G$3</definedName>
    <definedName name="A3" localSheetId="23">'W'!$G$3</definedName>
    <definedName name="A3" localSheetId="24">'X'!$G$3</definedName>
    <definedName name="A3" localSheetId="25">'Y'!$G$3</definedName>
    <definedName name="A3" localSheetId="26">'Z'!$G$3</definedName>
    <definedName name="A3">#REF!</definedName>
    <definedName name="A4" localSheetId="27">'9'!$H$3</definedName>
    <definedName name="A4" localSheetId="1">'A'!$H$3</definedName>
    <definedName name="A4" localSheetId="2">'B'!$H$3</definedName>
    <definedName name="A4" localSheetId="3">'C'!$H$3</definedName>
    <definedName name="A4" localSheetId="4">'D'!$H$3</definedName>
    <definedName name="A4" localSheetId="5">'E'!$H$3</definedName>
    <definedName name="A4" localSheetId="6">'F'!$H$3</definedName>
    <definedName name="A4" localSheetId="7">'G'!$H$3</definedName>
    <definedName name="A4" localSheetId="8">'H'!$H$3</definedName>
    <definedName name="A4" localSheetId="9">'I'!$H$3</definedName>
    <definedName name="A4" localSheetId="10">'J'!$H$3</definedName>
    <definedName name="A4" localSheetId="11">'K'!$H$3</definedName>
    <definedName name="A4" localSheetId="12">'L'!$H$3</definedName>
    <definedName name="A4" localSheetId="13">'M'!$H$3</definedName>
    <definedName name="A4" localSheetId="14">'N'!$H$3</definedName>
    <definedName name="A4" localSheetId="15">'O'!$H$3</definedName>
    <definedName name="A4" localSheetId="16">'P'!$H$3</definedName>
    <definedName name="A4" localSheetId="17">'Q'!$H$3</definedName>
    <definedName name="A4" localSheetId="18">'R'!$H$3</definedName>
    <definedName name="A4" localSheetId="19">'S'!$H$3</definedName>
    <definedName name="A4" localSheetId="20">'T'!$H$3</definedName>
    <definedName name="A4" localSheetId="21">'U'!$H$3</definedName>
    <definedName name="A4" localSheetId="0">'UKUPNO'!$H$3</definedName>
    <definedName name="A4" localSheetId="22">'V'!$H$3</definedName>
    <definedName name="A4" localSheetId="23">'W'!$H$3</definedName>
    <definedName name="A4" localSheetId="24">'X'!$H$3</definedName>
    <definedName name="A4" localSheetId="25">'Y'!$H$3</definedName>
    <definedName name="A4" localSheetId="26">'Z'!$H$3</definedName>
    <definedName name="A4">#REF!</definedName>
    <definedName name="A5" localSheetId="27">'9'!$I$3</definedName>
    <definedName name="A5" localSheetId="1">'A'!$I$3</definedName>
    <definedName name="A5" localSheetId="2">'B'!$I$3</definedName>
    <definedName name="A5" localSheetId="3">'C'!$I$3</definedName>
    <definedName name="A5" localSheetId="4">'D'!$I$3</definedName>
    <definedName name="A5" localSheetId="5">'E'!$I$3</definedName>
    <definedName name="A5" localSheetId="6">'F'!$I$3</definedName>
    <definedName name="A5" localSheetId="7">'G'!$I$3</definedName>
    <definedName name="A5" localSheetId="8">'H'!$I$3</definedName>
    <definedName name="A5" localSheetId="9">'I'!$I$3</definedName>
    <definedName name="A5" localSheetId="10">'J'!$I$3</definedName>
    <definedName name="A5" localSheetId="11">'K'!$I$3</definedName>
    <definedName name="A5" localSheetId="12">'L'!$I$3</definedName>
    <definedName name="A5" localSheetId="13">'M'!$I$3</definedName>
    <definedName name="A5" localSheetId="14">'N'!$I$3</definedName>
    <definedName name="A5" localSheetId="15">'O'!$I$3</definedName>
    <definedName name="A5" localSheetId="16">'P'!$I$3</definedName>
    <definedName name="A5" localSheetId="17">'Q'!$I$3</definedName>
    <definedName name="A5" localSheetId="18">'R'!$I$3</definedName>
    <definedName name="A5" localSheetId="19">'S'!$I$3</definedName>
    <definedName name="A5" localSheetId="20">'T'!$I$3</definedName>
    <definedName name="A5" localSheetId="21">'U'!$I$3</definedName>
    <definedName name="A5" localSheetId="0">'UKUPNO'!$I$3</definedName>
    <definedName name="A5" localSheetId="22">'V'!$I$3</definedName>
    <definedName name="A5" localSheetId="23">'W'!$I$3</definedName>
    <definedName name="A5" localSheetId="24">'X'!$I$3</definedName>
    <definedName name="A5" localSheetId="25">'Y'!$I$3</definedName>
    <definedName name="A5" localSheetId="26">'Z'!$I$3</definedName>
    <definedName name="A5">#REF!</definedName>
    <definedName name="A6" localSheetId="27">'9'!#REF!</definedName>
    <definedName name="A6" localSheetId="1">'A'!#REF!</definedName>
    <definedName name="A6" localSheetId="2">'B'!#REF!</definedName>
    <definedName name="A6" localSheetId="3">'C'!#REF!</definedName>
    <definedName name="A6" localSheetId="4">'D'!#REF!</definedName>
    <definedName name="A6" localSheetId="5">'E'!#REF!</definedName>
    <definedName name="A6" localSheetId="6">'F'!#REF!</definedName>
    <definedName name="A6" localSheetId="7">'G'!#REF!</definedName>
    <definedName name="A6" localSheetId="8">'H'!#REF!</definedName>
    <definedName name="A6" localSheetId="9">'I'!#REF!</definedName>
    <definedName name="A6" localSheetId="10">'J'!#REF!</definedName>
    <definedName name="A6" localSheetId="11">'K'!#REF!</definedName>
    <definedName name="A6" localSheetId="12">'L'!#REF!</definedName>
    <definedName name="A6" localSheetId="13">'M'!#REF!</definedName>
    <definedName name="A6" localSheetId="14">'N'!#REF!</definedName>
    <definedName name="A6" localSheetId="15">'O'!#REF!</definedName>
    <definedName name="A6" localSheetId="16">'P'!#REF!</definedName>
    <definedName name="A6" localSheetId="17">'Q'!#REF!</definedName>
    <definedName name="A6" localSheetId="18">'R'!#REF!</definedName>
    <definedName name="A6" localSheetId="19">'S'!#REF!</definedName>
    <definedName name="A6" localSheetId="20">'T'!#REF!</definedName>
    <definedName name="A6" localSheetId="21">'U'!#REF!</definedName>
    <definedName name="A6" localSheetId="0">'UKUPNO'!#REF!</definedName>
    <definedName name="A6" localSheetId="22">'V'!#REF!</definedName>
    <definedName name="A6" localSheetId="23">'W'!#REF!</definedName>
    <definedName name="A6" localSheetId="24">'X'!#REF!</definedName>
    <definedName name="A6" localSheetId="25">'Y'!#REF!</definedName>
    <definedName name="A6" localSheetId="26">'Z'!#REF!</definedName>
    <definedName name="A6">#REF!</definedName>
    <definedName name="A7" localSheetId="27">'9'!#REF!</definedName>
    <definedName name="A7" localSheetId="1">'A'!#REF!</definedName>
    <definedName name="A7" localSheetId="2">'B'!#REF!</definedName>
    <definedName name="A7" localSheetId="3">'C'!#REF!</definedName>
    <definedName name="A7" localSheetId="4">'D'!#REF!</definedName>
    <definedName name="A7" localSheetId="5">'E'!#REF!</definedName>
    <definedName name="A7" localSheetId="6">'F'!#REF!</definedName>
    <definedName name="A7" localSheetId="7">'G'!#REF!</definedName>
    <definedName name="A7" localSheetId="8">'H'!#REF!</definedName>
    <definedName name="A7" localSheetId="9">'I'!#REF!</definedName>
    <definedName name="A7" localSheetId="10">'J'!#REF!</definedName>
    <definedName name="A7" localSheetId="11">'K'!#REF!</definedName>
    <definedName name="A7" localSheetId="12">'L'!#REF!</definedName>
    <definedName name="A7" localSheetId="13">'M'!#REF!</definedName>
    <definedName name="A7" localSheetId="14">'N'!#REF!</definedName>
    <definedName name="A7" localSheetId="15">'O'!#REF!</definedName>
    <definedName name="A7" localSheetId="16">'P'!#REF!</definedName>
    <definedName name="A7" localSheetId="17">'Q'!#REF!</definedName>
    <definedName name="A7" localSheetId="18">'R'!#REF!</definedName>
    <definedName name="A7" localSheetId="19">'S'!#REF!</definedName>
    <definedName name="A7" localSheetId="20">'T'!#REF!</definedName>
    <definedName name="A7" localSheetId="21">'U'!#REF!</definedName>
    <definedName name="A7" localSheetId="0">'UKUPNO'!#REF!</definedName>
    <definedName name="A7" localSheetId="22">'V'!#REF!</definedName>
    <definedName name="A7" localSheetId="23">'W'!#REF!</definedName>
    <definedName name="A7" localSheetId="24">'X'!#REF!</definedName>
    <definedName name="A7" localSheetId="25">'Y'!#REF!</definedName>
    <definedName name="A7" localSheetId="26">'Z'!#REF!</definedName>
    <definedName name="A7">#REF!</definedName>
    <definedName name="A8" localSheetId="27">'9'!#REF!</definedName>
    <definedName name="A8" localSheetId="1">'A'!#REF!</definedName>
    <definedName name="A8" localSheetId="2">'B'!#REF!</definedName>
    <definedName name="A8" localSheetId="3">'C'!#REF!</definedName>
    <definedName name="A8" localSheetId="4">'D'!#REF!</definedName>
    <definedName name="A8" localSheetId="5">'E'!#REF!</definedName>
    <definedName name="A8" localSheetId="6">'F'!#REF!</definedName>
    <definedName name="A8" localSheetId="7">'G'!#REF!</definedName>
    <definedName name="A8" localSheetId="8">'H'!#REF!</definedName>
    <definedName name="A8" localSheetId="9">'I'!#REF!</definedName>
    <definedName name="A8" localSheetId="10">'J'!#REF!</definedName>
    <definedName name="A8" localSheetId="11">'K'!#REF!</definedName>
    <definedName name="A8" localSheetId="12">'L'!#REF!</definedName>
    <definedName name="A8" localSheetId="13">'M'!#REF!</definedName>
    <definedName name="A8" localSheetId="14">'N'!#REF!</definedName>
    <definedName name="A8" localSheetId="15">'O'!#REF!</definedName>
    <definedName name="A8" localSheetId="16">'P'!#REF!</definedName>
    <definedName name="A8" localSheetId="17">'Q'!#REF!</definedName>
    <definedName name="A8" localSheetId="18">'R'!#REF!</definedName>
    <definedName name="A8" localSheetId="19">'S'!#REF!</definedName>
    <definedName name="A8" localSheetId="20">'T'!#REF!</definedName>
    <definedName name="A8" localSheetId="21">'U'!#REF!</definedName>
    <definedName name="A8" localSheetId="0">'UKUPNO'!#REF!</definedName>
    <definedName name="A8" localSheetId="22">'V'!#REF!</definedName>
    <definedName name="A8" localSheetId="23">'W'!#REF!</definedName>
    <definedName name="A8" localSheetId="24">'X'!#REF!</definedName>
    <definedName name="A8" localSheetId="25">'Y'!#REF!</definedName>
    <definedName name="A8" localSheetId="26">'Z'!#REF!</definedName>
    <definedName name="A8">#REF!</definedName>
    <definedName name="A9" localSheetId="27">'9'!#REF!</definedName>
    <definedName name="A9" localSheetId="1">'A'!#REF!</definedName>
    <definedName name="A9" localSheetId="2">'B'!#REF!</definedName>
    <definedName name="A9" localSheetId="3">'C'!#REF!</definedName>
    <definedName name="A9" localSheetId="4">'D'!#REF!</definedName>
    <definedName name="A9" localSheetId="5">'E'!#REF!</definedName>
    <definedName name="A9" localSheetId="6">'F'!#REF!</definedName>
    <definedName name="A9" localSheetId="7">'G'!#REF!</definedName>
    <definedName name="A9" localSheetId="8">'H'!#REF!</definedName>
    <definedName name="A9" localSheetId="9">'I'!#REF!</definedName>
    <definedName name="A9" localSheetId="10">'J'!#REF!</definedName>
    <definedName name="A9" localSheetId="11">'K'!#REF!</definedName>
    <definedName name="A9" localSheetId="12">'L'!#REF!</definedName>
    <definedName name="A9" localSheetId="13">'M'!#REF!</definedName>
    <definedName name="A9" localSheetId="14">'N'!#REF!</definedName>
    <definedName name="A9" localSheetId="15">'O'!#REF!</definedName>
    <definedName name="A9" localSheetId="16">'P'!#REF!</definedName>
    <definedName name="A9" localSheetId="17">'Q'!#REF!</definedName>
    <definedName name="A9" localSheetId="18">'R'!#REF!</definedName>
    <definedName name="A9" localSheetId="19">'S'!#REF!</definedName>
    <definedName name="A9" localSheetId="20">'T'!#REF!</definedName>
    <definedName name="A9" localSheetId="21">'U'!#REF!</definedName>
    <definedName name="A9" localSheetId="0">'UKUPNO'!#REF!</definedName>
    <definedName name="A9" localSheetId="22">'V'!#REF!</definedName>
    <definedName name="A9" localSheetId="23">'W'!#REF!</definedName>
    <definedName name="A9" localSheetId="24">'X'!#REF!</definedName>
    <definedName name="A9" localSheetId="25">'Y'!#REF!</definedName>
    <definedName name="A9" localSheetId="26">'Z'!#REF!</definedName>
    <definedName name="A9">#REF!</definedName>
    <definedName name="B1" localSheetId="27">'9'!$D$4</definedName>
    <definedName name="B1" localSheetId="1">'A'!$D$4</definedName>
    <definedName name="B1" localSheetId="2">'B'!$D$4</definedName>
    <definedName name="B1" localSheetId="3">'C'!$D$4</definedName>
    <definedName name="B1" localSheetId="4">'D'!$D$4</definedName>
    <definedName name="B1" localSheetId="5">'E'!$D$4</definedName>
    <definedName name="B1" localSheetId="6">'F'!$D$4</definedName>
    <definedName name="B1" localSheetId="7">'G'!$D$4</definedName>
    <definedName name="B1" localSheetId="8">'H'!$D$4</definedName>
    <definedName name="B1" localSheetId="9">'I'!$D$4</definedName>
    <definedName name="B1" localSheetId="10">'J'!$D$4</definedName>
    <definedName name="B1" localSheetId="11">'K'!$D$4</definedName>
    <definedName name="B1" localSheetId="12">'L'!$D$4</definedName>
    <definedName name="B1" localSheetId="13">'M'!$D$4</definedName>
    <definedName name="B1" localSheetId="14">'N'!$D$4</definedName>
    <definedName name="B1" localSheetId="15">'O'!$D$4</definedName>
    <definedName name="B1" localSheetId="16">'P'!$D$4</definedName>
    <definedName name="B1" localSheetId="17">'Q'!$D$4</definedName>
    <definedName name="B1" localSheetId="18">'R'!$D$4</definedName>
    <definedName name="B1" localSheetId="19">'S'!$D$4</definedName>
    <definedName name="B1" localSheetId="20">'T'!$D$4</definedName>
    <definedName name="B1" localSheetId="21">'U'!$D$4</definedName>
    <definedName name="B1" localSheetId="0">'UKUPNO'!$D$4</definedName>
    <definedName name="B1" localSheetId="22">'V'!$D$4</definedName>
    <definedName name="B1" localSheetId="23">'W'!$D$4</definedName>
    <definedName name="B1" localSheetId="24">'X'!$D$4</definedName>
    <definedName name="B1" localSheetId="25">'Y'!$D$4</definedName>
    <definedName name="B1" localSheetId="26">'Z'!$D$4</definedName>
    <definedName name="B1">#REF!</definedName>
    <definedName name="B10" localSheetId="27">'9'!#REF!</definedName>
    <definedName name="B10" localSheetId="1">'A'!#REF!</definedName>
    <definedName name="B10" localSheetId="2">'B'!#REF!</definedName>
    <definedName name="B10" localSheetId="3">'C'!#REF!</definedName>
    <definedName name="B10" localSheetId="4">'D'!#REF!</definedName>
    <definedName name="B10" localSheetId="5">'E'!#REF!</definedName>
    <definedName name="B10" localSheetId="6">'F'!#REF!</definedName>
    <definedName name="B10" localSheetId="7">'G'!#REF!</definedName>
    <definedName name="B10" localSheetId="8">'H'!#REF!</definedName>
    <definedName name="B10" localSheetId="9">'I'!#REF!</definedName>
    <definedName name="B10" localSheetId="10">'J'!#REF!</definedName>
    <definedName name="B10" localSheetId="11">'K'!#REF!</definedName>
    <definedName name="B10" localSheetId="12">'L'!#REF!</definedName>
    <definedName name="B10" localSheetId="13">'M'!#REF!</definedName>
    <definedName name="B10" localSheetId="14">'N'!#REF!</definedName>
    <definedName name="B10" localSheetId="15">'O'!#REF!</definedName>
    <definedName name="B10" localSheetId="16">'P'!#REF!</definedName>
    <definedName name="B10" localSheetId="17">'Q'!#REF!</definedName>
    <definedName name="B10" localSheetId="18">'R'!#REF!</definedName>
    <definedName name="B10" localSheetId="19">'S'!#REF!</definedName>
    <definedName name="B10" localSheetId="20">'T'!#REF!</definedName>
    <definedName name="B10" localSheetId="21">'U'!#REF!</definedName>
    <definedName name="B10" localSheetId="0">'UKUPNO'!#REF!</definedName>
    <definedName name="B10" localSheetId="22">'V'!#REF!</definedName>
    <definedName name="B10" localSheetId="23">'W'!#REF!</definedName>
    <definedName name="B10" localSheetId="24">'X'!#REF!</definedName>
    <definedName name="B10" localSheetId="25">'Y'!#REF!</definedName>
    <definedName name="B10" localSheetId="26">'Z'!#REF!</definedName>
    <definedName name="B10">#REF!</definedName>
    <definedName name="B11" localSheetId="27">'9'!#REF!</definedName>
    <definedName name="B11" localSheetId="1">'A'!#REF!</definedName>
    <definedName name="B11" localSheetId="2">'B'!#REF!</definedName>
    <definedName name="B11" localSheetId="3">'C'!#REF!</definedName>
    <definedName name="B11" localSheetId="4">'D'!#REF!</definedName>
    <definedName name="B11" localSheetId="5">'E'!#REF!</definedName>
    <definedName name="B11" localSheetId="6">'F'!#REF!</definedName>
    <definedName name="B11" localSheetId="7">'G'!#REF!</definedName>
    <definedName name="B11" localSheetId="8">'H'!#REF!</definedName>
    <definedName name="B11" localSheetId="9">'I'!#REF!</definedName>
    <definedName name="B11" localSheetId="10">'J'!#REF!</definedName>
    <definedName name="B11" localSheetId="11">'K'!#REF!</definedName>
    <definedName name="B11" localSheetId="12">'L'!#REF!</definedName>
    <definedName name="B11" localSheetId="13">'M'!#REF!</definedName>
    <definedName name="B11" localSheetId="14">'N'!#REF!</definedName>
    <definedName name="B11" localSheetId="15">'O'!#REF!</definedName>
    <definedName name="B11" localSheetId="16">'P'!#REF!</definedName>
    <definedName name="B11" localSheetId="17">'Q'!#REF!</definedName>
    <definedName name="B11" localSheetId="18">'R'!#REF!</definedName>
    <definedName name="B11" localSheetId="19">'S'!#REF!</definedName>
    <definedName name="B11" localSheetId="20">'T'!#REF!</definedName>
    <definedName name="B11" localSheetId="21">'U'!#REF!</definedName>
    <definedName name="B11" localSheetId="0">'UKUPNO'!#REF!</definedName>
    <definedName name="B11" localSheetId="22">'V'!#REF!</definedName>
    <definedName name="B11" localSheetId="23">'W'!#REF!</definedName>
    <definedName name="B11" localSheetId="24">'X'!#REF!</definedName>
    <definedName name="B11" localSheetId="25">'Y'!#REF!</definedName>
    <definedName name="B11" localSheetId="26">'Z'!#REF!</definedName>
    <definedName name="B11">#REF!</definedName>
    <definedName name="B12" localSheetId="27">'9'!#REF!</definedName>
    <definedName name="B12" localSheetId="1">'A'!#REF!</definedName>
    <definedName name="B12" localSheetId="2">'B'!#REF!</definedName>
    <definedName name="B12" localSheetId="3">'C'!#REF!</definedName>
    <definedName name="B12" localSheetId="4">'D'!#REF!</definedName>
    <definedName name="B12" localSheetId="5">'E'!#REF!</definedName>
    <definedName name="B12" localSheetId="6">'F'!#REF!</definedName>
    <definedName name="B12" localSheetId="7">'G'!#REF!</definedName>
    <definedName name="B12" localSheetId="8">'H'!#REF!</definedName>
    <definedName name="B12" localSheetId="9">'I'!#REF!</definedName>
    <definedName name="B12" localSheetId="10">'J'!#REF!</definedName>
    <definedName name="B12" localSheetId="11">'K'!#REF!</definedName>
    <definedName name="B12" localSheetId="12">'L'!#REF!</definedName>
    <definedName name="B12" localSheetId="13">'M'!#REF!</definedName>
    <definedName name="B12" localSheetId="14">'N'!#REF!</definedName>
    <definedName name="B12" localSheetId="15">'O'!#REF!</definedName>
    <definedName name="B12" localSheetId="16">'P'!#REF!</definedName>
    <definedName name="B12" localSheetId="17">'Q'!#REF!</definedName>
    <definedName name="B12" localSheetId="18">'R'!#REF!</definedName>
    <definedName name="B12" localSheetId="19">'S'!#REF!</definedName>
    <definedName name="B12" localSheetId="20">'T'!#REF!</definedName>
    <definedName name="B12" localSheetId="21">'U'!#REF!</definedName>
    <definedName name="B12" localSheetId="0">'UKUPNO'!#REF!</definedName>
    <definedName name="B12" localSheetId="22">'V'!#REF!</definedName>
    <definedName name="B12" localSheetId="23">'W'!#REF!</definedName>
    <definedName name="B12" localSheetId="24">'X'!#REF!</definedName>
    <definedName name="B12" localSheetId="25">'Y'!#REF!</definedName>
    <definedName name="B12" localSheetId="26">'Z'!#REF!</definedName>
    <definedName name="B12">#REF!</definedName>
    <definedName name="B13" localSheetId="27">'9'!#REF!</definedName>
    <definedName name="B13" localSheetId="1">'A'!#REF!</definedName>
    <definedName name="B13" localSheetId="2">'B'!#REF!</definedName>
    <definedName name="B13" localSheetId="3">'C'!#REF!</definedName>
    <definedName name="B13" localSheetId="4">'D'!#REF!</definedName>
    <definedName name="B13" localSheetId="5">'E'!#REF!</definedName>
    <definedName name="B13" localSheetId="6">'F'!#REF!</definedName>
    <definedName name="B13" localSheetId="7">'G'!#REF!</definedName>
    <definedName name="B13" localSheetId="8">'H'!#REF!</definedName>
    <definedName name="B13" localSheetId="9">'I'!#REF!</definedName>
    <definedName name="B13" localSheetId="10">'J'!#REF!</definedName>
    <definedName name="B13" localSheetId="11">'K'!#REF!</definedName>
    <definedName name="B13" localSheetId="12">'L'!#REF!</definedName>
    <definedName name="B13" localSheetId="13">'M'!#REF!</definedName>
    <definedName name="B13" localSheetId="14">'N'!#REF!</definedName>
    <definedName name="B13" localSheetId="15">'O'!#REF!</definedName>
    <definedName name="B13" localSheetId="16">'P'!#REF!</definedName>
    <definedName name="B13" localSheetId="17">'Q'!#REF!</definedName>
    <definedName name="B13" localSheetId="18">'R'!#REF!</definedName>
    <definedName name="B13" localSheetId="19">'S'!#REF!</definedName>
    <definedName name="B13" localSheetId="20">'T'!#REF!</definedName>
    <definedName name="B13" localSheetId="21">'U'!#REF!</definedName>
    <definedName name="B13" localSheetId="0">'UKUPNO'!#REF!</definedName>
    <definedName name="B13" localSheetId="22">'V'!#REF!</definedName>
    <definedName name="B13" localSheetId="23">'W'!#REF!</definedName>
    <definedName name="B13" localSheetId="24">'X'!#REF!</definedName>
    <definedName name="B13" localSheetId="25">'Y'!#REF!</definedName>
    <definedName name="B13" localSheetId="26">'Z'!#REF!</definedName>
    <definedName name="B13">#REF!</definedName>
    <definedName name="B14" localSheetId="27">'9'!#REF!</definedName>
    <definedName name="B14" localSheetId="1">'A'!#REF!</definedName>
    <definedName name="B14" localSheetId="2">'B'!#REF!</definedName>
    <definedName name="B14" localSheetId="3">'C'!#REF!</definedName>
    <definedName name="B14" localSheetId="4">'D'!#REF!</definedName>
    <definedName name="B14" localSheetId="5">'E'!#REF!</definedName>
    <definedName name="B14" localSheetId="6">'F'!#REF!</definedName>
    <definedName name="B14" localSheetId="7">'G'!#REF!</definedName>
    <definedName name="B14" localSheetId="8">'H'!#REF!</definedName>
    <definedName name="B14" localSheetId="9">'I'!#REF!</definedName>
    <definedName name="B14" localSheetId="10">'J'!#REF!</definedName>
    <definedName name="B14" localSheetId="11">'K'!#REF!</definedName>
    <definedName name="B14" localSheetId="12">'L'!#REF!</definedName>
    <definedName name="B14" localSheetId="13">'M'!#REF!</definedName>
    <definedName name="B14" localSheetId="14">'N'!#REF!</definedName>
    <definedName name="B14" localSheetId="15">'O'!#REF!</definedName>
    <definedName name="B14" localSheetId="16">'P'!#REF!</definedName>
    <definedName name="B14" localSheetId="17">'Q'!#REF!</definedName>
    <definedName name="B14" localSheetId="18">'R'!#REF!</definedName>
    <definedName name="B14" localSheetId="19">'S'!#REF!</definedName>
    <definedName name="B14" localSheetId="20">'T'!#REF!</definedName>
    <definedName name="B14" localSheetId="21">'U'!#REF!</definedName>
    <definedName name="B14" localSheetId="0">'UKUPNO'!#REF!</definedName>
    <definedName name="B14" localSheetId="22">'V'!#REF!</definedName>
    <definedName name="B14" localSheetId="23">'W'!#REF!</definedName>
    <definedName name="B14" localSheetId="24">'X'!#REF!</definedName>
    <definedName name="B14" localSheetId="25">'Y'!#REF!</definedName>
    <definedName name="B14" localSheetId="26">'Z'!#REF!</definedName>
    <definedName name="B14">#REF!</definedName>
    <definedName name="B15" localSheetId="27">'9'!#REF!</definedName>
    <definedName name="B15" localSheetId="1">'A'!#REF!</definedName>
    <definedName name="B15" localSheetId="2">'B'!#REF!</definedName>
    <definedName name="B15" localSheetId="3">'C'!#REF!</definedName>
    <definedName name="B15" localSheetId="4">'D'!#REF!</definedName>
    <definedName name="B15" localSheetId="5">'E'!#REF!</definedName>
    <definedName name="B15" localSheetId="6">'F'!#REF!</definedName>
    <definedName name="B15" localSheetId="7">'G'!#REF!</definedName>
    <definedName name="B15" localSheetId="8">'H'!#REF!</definedName>
    <definedName name="B15" localSheetId="9">'I'!#REF!</definedName>
    <definedName name="B15" localSheetId="10">'J'!#REF!</definedName>
    <definedName name="B15" localSheetId="11">'K'!#REF!</definedName>
    <definedName name="B15" localSheetId="12">'L'!#REF!</definedName>
    <definedName name="B15" localSheetId="13">'M'!#REF!</definedName>
    <definedName name="B15" localSheetId="14">'N'!#REF!</definedName>
    <definedName name="B15" localSheetId="15">'O'!#REF!</definedName>
    <definedName name="B15" localSheetId="16">'P'!#REF!</definedName>
    <definedName name="B15" localSheetId="17">'Q'!#REF!</definedName>
    <definedName name="B15" localSheetId="18">'R'!#REF!</definedName>
    <definedName name="B15" localSheetId="19">'S'!#REF!</definedName>
    <definedName name="B15" localSheetId="20">'T'!#REF!</definedName>
    <definedName name="B15" localSheetId="21">'U'!#REF!</definedName>
    <definedName name="B15" localSheetId="0">'UKUPNO'!#REF!</definedName>
    <definedName name="B15" localSheetId="22">'V'!#REF!</definedName>
    <definedName name="B15" localSheetId="23">'W'!#REF!</definedName>
    <definedName name="B15" localSheetId="24">'X'!#REF!</definedName>
    <definedName name="B15" localSheetId="25">'Y'!#REF!</definedName>
    <definedName name="B15" localSheetId="26">'Z'!#REF!</definedName>
    <definedName name="B15">#REF!</definedName>
    <definedName name="B16" localSheetId="27">'9'!#REF!</definedName>
    <definedName name="B16" localSheetId="1">'A'!#REF!</definedName>
    <definedName name="B16" localSheetId="2">'B'!#REF!</definedName>
    <definedName name="B16" localSheetId="3">'C'!#REF!</definedName>
    <definedName name="B16" localSheetId="4">'D'!#REF!</definedName>
    <definedName name="B16" localSheetId="5">'E'!#REF!</definedName>
    <definedName name="B16" localSheetId="6">'F'!#REF!</definedName>
    <definedName name="B16" localSheetId="7">'G'!#REF!</definedName>
    <definedName name="B16" localSheetId="8">'H'!#REF!</definedName>
    <definedName name="B16" localSheetId="9">'I'!#REF!</definedName>
    <definedName name="B16" localSheetId="10">'J'!#REF!</definedName>
    <definedName name="B16" localSheetId="11">'K'!#REF!</definedName>
    <definedName name="B16" localSheetId="12">'L'!#REF!</definedName>
    <definedName name="B16" localSheetId="13">'M'!#REF!</definedName>
    <definedName name="B16" localSheetId="14">'N'!#REF!</definedName>
    <definedName name="B16" localSheetId="15">'O'!#REF!</definedName>
    <definedName name="B16" localSheetId="16">'P'!#REF!</definedName>
    <definedName name="B16" localSheetId="17">'Q'!#REF!</definedName>
    <definedName name="B16" localSheetId="18">'R'!#REF!</definedName>
    <definedName name="B16" localSheetId="19">'S'!#REF!</definedName>
    <definedName name="B16" localSheetId="20">'T'!#REF!</definedName>
    <definedName name="B16" localSheetId="21">'U'!#REF!</definedName>
    <definedName name="B16" localSheetId="0">'UKUPNO'!#REF!</definedName>
    <definedName name="B16" localSheetId="22">'V'!#REF!</definedName>
    <definedName name="B16" localSheetId="23">'W'!#REF!</definedName>
    <definedName name="B16" localSheetId="24">'X'!#REF!</definedName>
    <definedName name="B16" localSheetId="25">'Y'!#REF!</definedName>
    <definedName name="B16" localSheetId="26">'Z'!#REF!</definedName>
    <definedName name="B16">#REF!</definedName>
    <definedName name="B17" localSheetId="27">'9'!#REF!</definedName>
    <definedName name="B17" localSheetId="1">'A'!#REF!</definedName>
    <definedName name="B17" localSheetId="2">'B'!#REF!</definedName>
    <definedName name="B17" localSheetId="3">'C'!#REF!</definedName>
    <definedName name="B17" localSheetId="4">'D'!#REF!</definedName>
    <definedName name="B17" localSheetId="5">'E'!#REF!</definedName>
    <definedName name="B17" localSheetId="6">'F'!#REF!</definedName>
    <definedName name="B17" localSheetId="7">'G'!#REF!</definedName>
    <definedName name="B17" localSheetId="8">'H'!#REF!</definedName>
    <definedName name="B17" localSheetId="9">'I'!#REF!</definedName>
    <definedName name="B17" localSheetId="10">'J'!#REF!</definedName>
    <definedName name="B17" localSheetId="11">'K'!#REF!</definedName>
    <definedName name="B17" localSheetId="12">'L'!#REF!</definedName>
    <definedName name="B17" localSheetId="13">'M'!#REF!</definedName>
    <definedName name="B17" localSheetId="14">'N'!#REF!</definedName>
    <definedName name="B17" localSheetId="15">'O'!#REF!</definedName>
    <definedName name="B17" localSheetId="16">'P'!#REF!</definedName>
    <definedName name="B17" localSheetId="17">'Q'!#REF!</definedName>
    <definedName name="B17" localSheetId="18">'R'!#REF!</definedName>
    <definedName name="B17" localSheetId="19">'S'!#REF!</definedName>
    <definedName name="B17" localSheetId="20">'T'!#REF!</definedName>
    <definedName name="B17" localSheetId="21">'U'!#REF!</definedName>
    <definedName name="B17" localSheetId="0">'UKUPNO'!#REF!</definedName>
    <definedName name="B17" localSheetId="22">'V'!#REF!</definedName>
    <definedName name="B17" localSheetId="23">'W'!#REF!</definedName>
    <definedName name="B17" localSheetId="24">'X'!#REF!</definedName>
    <definedName name="B17" localSheetId="25">'Y'!#REF!</definedName>
    <definedName name="B17" localSheetId="26">'Z'!#REF!</definedName>
    <definedName name="B17">#REF!</definedName>
    <definedName name="B18" localSheetId="27">'9'!#REF!</definedName>
    <definedName name="B18" localSheetId="1">'A'!#REF!</definedName>
    <definedName name="B18" localSheetId="2">'B'!#REF!</definedName>
    <definedName name="B18" localSheetId="3">'C'!#REF!</definedName>
    <definedName name="B18" localSheetId="4">'D'!#REF!</definedName>
    <definedName name="B18" localSheetId="5">'E'!#REF!</definedName>
    <definedName name="B18" localSheetId="6">'F'!#REF!</definedName>
    <definedName name="B18" localSheetId="7">'G'!#REF!</definedName>
    <definedName name="B18" localSheetId="8">'H'!#REF!</definedName>
    <definedName name="B18" localSheetId="9">'I'!#REF!</definedName>
    <definedName name="B18" localSheetId="10">'J'!#REF!</definedName>
    <definedName name="B18" localSheetId="11">'K'!#REF!</definedName>
    <definedName name="B18" localSheetId="12">'L'!#REF!</definedName>
    <definedName name="B18" localSheetId="13">'M'!#REF!</definedName>
    <definedName name="B18" localSheetId="14">'N'!#REF!</definedName>
    <definedName name="B18" localSheetId="15">'O'!#REF!</definedName>
    <definedName name="B18" localSheetId="16">'P'!#REF!</definedName>
    <definedName name="B18" localSheetId="17">'Q'!#REF!</definedName>
    <definedName name="B18" localSheetId="18">'R'!#REF!</definedName>
    <definedName name="B18" localSheetId="19">'S'!#REF!</definedName>
    <definedName name="B18" localSheetId="20">'T'!#REF!</definedName>
    <definedName name="B18" localSheetId="21">'U'!#REF!</definedName>
    <definedName name="B18" localSheetId="0">'UKUPNO'!#REF!</definedName>
    <definedName name="B18" localSheetId="22">'V'!#REF!</definedName>
    <definedName name="B18" localSheetId="23">'W'!#REF!</definedName>
    <definedName name="B18" localSheetId="24">'X'!#REF!</definedName>
    <definedName name="B18" localSheetId="25">'Y'!#REF!</definedName>
    <definedName name="B18" localSheetId="26">'Z'!#REF!</definedName>
    <definedName name="B18">#REF!</definedName>
    <definedName name="B19" localSheetId="27">'9'!#REF!</definedName>
    <definedName name="B19" localSheetId="1">'A'!#REF!</definedName>
    <definedName name="B19" localSheetId="2">'B'!#REF!</definedName>
    <definedName name="B19" localSheetId="3">'C'!#REF!</definedName>
    <definedName name="B19" localSheetId="4">'D'!#REF!</definedName>
    <definedName name="B19" localSheetId="5">'E'!#REF!</definedName>
    <definedName name="B19" localSheetId="6">'F'!#REF!</definedName>
    <definedName name="B19" localSheetId="7">'G'!#REF!</definedName>
    <definedName name="B19" localSheetId="8">'H'!#REF!</definedName>
    <definedName name="B19" localSheetId="9">'I'!#REF!</definedName>
    <definedName name="B19" localSheetId="10">'J'!#REF!</definedName>
    <definedName name="B19" localSheetId="11">'K'!#REF!</definedName>
    <definedName name="B19" localSheetId="12">'L'!#REF!</definedName>
    <definedName name="B19" localSheetId="13">'M'!#REF!</definedName>
    <definedName name="B19" localSheetId="14">'N'!#REF!</definedName>
    <definedName name="B19" localSheetId="15">'O'!#REF!</definedName>
    <definedName name="B19" localSheetId="16">'P'!#REF!</definedName>
    <definedName name="B19" localSheetId="17">'Q'!#REF!</definedName>
    <definedName name="B19" localSheetId="18">'R'!#REF!</definedName>
    <definedName name="B19" localSheetId="19">'S'!#REF!</definedName>
    <definedName name="B19" localSheetId="20">'T'!#REF!</definedName>
    <definedName name="B19" localSheetId="21">'U'!#REF!</definedName>
    <definedName name="B19" localSheetId="0">'UKUPNO'!#REF!</definedName>
    <definedName name="B19" localSheetId="22">'V'!#REF!</definedName>
    <definedName name="B19" localSheetId="23">'W'!#REF!</definedName>
    <definedName name="B19" localSheetId="24">'X'!#REF!</definedName>
    <definedName name="B19" localSheetId="25">'Y'!#REF!</definedName>
    <definedName name="B19" localSheetId="26">'Z'!#REF!</definedName>
    <definedName name="B19">#REF!</definedName>
    <definedName name="B2" localSheetId="27">'9'!$E$4</definedName>
    <definedName name="B2" localSheetId="1">'A'!$E$4</definedName>
    <definedName name="B2" localSheetId="2">'B'!$E$4</definedName>
    <definedName name="B2" localSheetId="3">'C'!$E$4</definedName>
    <definedName name="B2" localSheetId="4">'D'!$E$4</definedName>
    <definedName name="B2" localSheetId="5">'E'!$E$4</definedName>
    <definedName name="B2" localSheetId="6">'F'!$E$4</definedName>
    <definedName name="B2" localSheetId="7">'G'!$E$4</definedName>
    <definedName name="B2" localSheetId="8">'H'!$E$4</definedName>
    <definedName name="B2" localSheetId="9">'I'!$E$4</definedName>
    <definedName name="B2" localSheetId="10">'J'!$E$4</definedName>
    <definedName name="B2" localSheetId="11">'K'!$E$4</definedName>
    <definedName name="B2" localSheetId="12">'L'!$E$4</definedName>
    <definedName name="B2" localSheetId="13">'M'!$E$4</definedName>
    <definedName name="B2" localSheetId="14">'N'!$E$4</definedName>
    <definedName name="B2" localSheetId="15">'O'!$E$4</definedName>
    <definedName name="B2" localSheetId="16">'P'!$E$4</definedName>
    <definedName name="B2" localSheetId="17">'Q'!$E$4</definedName>
    <definedName name="B2" localSheetId="18">'R'!$E$4</definedName>
    <definedName name="B2" localSheetId="19">'S'!$E$4</definedName>
    <definedName name="B2" localSheetId="20">'T'!$E$4</definedName>
    <definedName name="B2" localSheetId="21">'U'!$E$4</definedName>
    <definedName name="B2" localSheetId="0">'UKUPNO'!$E$4</definedName>
    <definedName name="B2" localSheetId="22">'V'!$E$4</definedName>
    <definedName name="B2" localSheetId="23">'W'!$E$4</definedName>
    <definedName name="B2" localSheetId="24">'X'!$E$4</definedName>
    <definedName name="B2" localSheetId="25">'Y'!$E$4</definedName>
    <definedName name="B2" localSheetId="26">'Z'!$E$4</definedName>
    <definedName name="B2">#REF!</definedName>
    <definedName name="B20" localSheetId="27">'9'!#REF!</definedName>
    <definedName name="B20" localSheetId="1">'A'!#REF!</definedName>
    <definedName name="B20" localSheetId="2">'B'!#REF!</definedName>
    <definedName name="B20" localSheetId="3">'C'!#REF!</definedName>
    <definedName name="B20" localSheetId="4">'D'!#REF!</definedName>
    <definedName name="B20" localSheetId="5">'E'!#REF!</definedName>
    <definedName name="B20" localSheetId="6">'F'!#REF!</definedName>
    <definedName name="B20" localSheetId="7">'G'!#REF!</definedName>
    <definedName name="B20" localSheetId="8">'H'!#REF!</definedName>
    <definedName name="B20" localSheetId="9">'I'!#REF!</definedName>
    <definedName name="B20" localSheetId="10">'J'!#REF!</definedName>
    <definedName name="B20" localSheetId="11">'K'!#REF!</definedName>
    <definedName name="B20" localSheetId="12">'L'!#REF!</definedName>
    <definedName name="B20" localSheetId="13">'M'!#REF!</definedName>
    <definedName name="B20" localSheetId="14">'N'!#REF!</definedName>
    <definedName name="B20" localSheetId="15">'O'!#REF!</definedName>
    <definedName name="B20" localSheetId="16">'P'!#REF!</definedName>
    <definedName name="B20" localSheetId="17">'Q'!#REF!</definedName>
    <definedName name="B20" localSheetId="18">'R'!#REF!</definedName>
    <definedName name="B20" localSheetId="19">'S'!#REF!</definedName>
    <definedName name="B20" localSheetId="20">'T'!#REF!</definedName>
    <definedName name="B20" localSheetId="21">'U'!#REF!</definedName>
    <definedName name="B20" localSheetId="0">'UKUPNO'!#REF!</definedName>
    <definedName name="B20" localSheetId="22">'V'!#REF!</definedName>
    <definedName name="B20" localSheetId="23">'W'!#REF!</definedName>
    <definedName name="B20" localSheetId="24">'X'!#REF!</definedName>
    <definedName name="B20" localSheetId="25">'Y'!#REF!</definedName>
    <definedName name="B20" localSheetId="26">'Z'!#REF!</definedName>
    <definedName name="B20">#REF!</definedName>
    <definedName name="B21" localSheetId="27">'9'!#REF!</definedName>
    <definedName name="B21" localSheetId="1">'A'!#REF!</definedName>
    <definedName name="B21" localSheetId="2">'B'!#REF!</definedName>
    <definedName name="B21" localSheetId="3">'C'!#REF!</definedName>
    <definedName name="B21" localSheetId="4">'D'!#REF!</definedName>
    <definedName name="B21" localSheetId="5">'E'!#REF!</definedName>
    <definedName name="B21" localSheetId="6">'F'!#REF!</definedName>
    <definedName name="B21" localSheetId="7">'G'!#REF!</definedName>
    <definedName name="B21" localSheetId="8">'H'!#REF!</definedName>
    <definedName name="B21" localSheetId="9">'I'!#REF!</definedName>
    <definedName name="B21" localSheetId="10">'J'!#REF!</definedName>
    <definedName name="B21" localSheetId="11">'K'!#REF!</definedName>
    <definedName name="B21" localSheetId="12">'L'!#REF!</definedName>
    <definedName name="B21" localSheetId="13">'M'!#REF!</definedName>
    <definedName name="B21" localSheetId="14">'N'!#REF!</definedName>
    <definedName name="B21" localSheetId="15">'O'!#REF!</definedName>
    <definedName name="B21" localSheetId="16">'P'!#REF!</definedName>
    <definedName name="B21" localSheetId="17">'Q'!#REF!</definedName>
    <definedName name="B21" localSheetId="18">'R'!#REF!</definedName>
    <definedName name="B21" localSheetId="19">'S'!#REF!</definedName>
    <definedName name="B21" localSheetId="20">'T'!#REF!</definedName>
    <definedName name="B21" localSheetId="21">'U'!#REF!</definedName>
    <definedName name="B21" localSheetId="0">'UKUPNO'!#REF!</definedName>
    <definedName name="B21" localSheetId="22">'V'!#REF!</definedName>
    <definedName name="B21" localSheetId="23">'W'!#REF!</definedName>
    <definedName name="B21" localSheetId="24">'X'!#REF!</definedName>
    <definedName name="B21" localSheetId="25">'Y'!#REF!</definedName>
    <definedName name="B21" localSheetId="26">'Z'!#REF!</definedName>
    <definedName name="B21">#REF!</definedName>
    <definedName name="B3" localSheetId="27">'9'!$F$4</definedName>
    <definedName name="B3" localSheetId="1">'A'!$F$4</definedName>
    <definedName name="B3" localSheetId="2">'B'!$F$4</definedName>
    <definedName name="B3" localSheetId="3">'C'!$F$4</definedName>
    <definedName name="B3" localSheetId="4">'D'!$F$4</definedName>
    <definedName name="B3" localSheetId="5">'E'!$F$4</definedName>
    <definedName name="B3" localSheetId="6">'F'!$F$4</definedName>
    <definedName name="B3" localSheetId="7">'G'!$F$4</definedName>
    <definedName name="B3" localSheetId="8">'H'!$F$4</definedName>
    <definedName name="B3" localSheetId="9">'I'!$F$4</definedName>
    <definedName name="B3" localSheetId="10">'J'!$F$4</definedName>
    <definedName name="B3" localSheetId="11">'K'!$F$4</definedName>
    <definedName name="B3" localSheetId="12">'L'!$F$4</definedName>
    <definedName name="B3" localSheetId="13">'M'!$F$4</definedName>
    <definedName name="B3" localSheetId="14">'N'!$F$4</definedName>
    <definedName name="B3" localSheetId="15">'O'!$F$4</definedName>
    <definedName name="B3" localSheetId="16">'P'!$F$4</definedName>
    <definedName name="B3" localSheetId="17">'Q'!$F$4</definedName>
    <definedName name="B3" localSheetId="18">'R'!$F$4</definedName>
    <definedName name="B3" localSheetId="19">'S'!$F$4</definedName>
    <definedName name="B3" localSheetId="20">'T'!$F$4</definedName>
    <definedName name="B3" localSheetId="21">'U'!$F$4</definedName>
    <definedName name="B3" localSheetId="0">'UKUPNO'!$F$4</definedName>
    <definedName name="B3" localSheetId="22">'V'!$F$4</definedName>
    <definedName name="B3" localSheetId="23">'W'!$F$4</definedName>
    <definedName name="B3" localSheetId="24">'X'!$F$4</definedName>
    <definedName name="B3" localSheetId="25">'Y'!$F$4</definedName>
    <definedName name="B3" localSheetId="26">'Z'!$F$4</definedName>
    <definedName name="B3">#REF!</definedName>
    <definedName name="B4" localSheetId="27">'9'!$G$4</definedName>
    <definedName name="B4" localSheetId="1">'A'!$G$4</definedName>
    <definedName name="B4" localSheetId="2">'B'!$G$4</definedName>
    <definedName name="B4" localSheetId="3">'C'!$G$4</definedName>
    <definedName name="B4" localSheetId="4">'D'!$G$4</definedName>
    <definedName name="B4" localSheetId="5">'E'!$G$4</definedName>
    <definedName name="B4" localSheetId="6">'F'!$G$4</definedName>
    <definedName name="B4" localSheetId="7">'G'!$G$4</definedName>
    <definedName name="B4" localSheetId="8">'H'!$G$4</definedName>
    <definedName name="B4" localSheetId="9">'I'!$G$4</definedName>
    <definedName name="B4" localSheetId="10">'J'!$G$4</definedName>
    <definedName name="B4" localSheetId="11">'K'!$G$4</definedName>
    <definedName name="B4" localSheetId="12">'L'!$G$4</definedName>
    <definedName name="B4" localSheetId="13">'M'!$G$4</definedName>
    <definedName name="B4" localSheetId="14">'N'!$G$4</definedName>
    <definedName name="B4" localSheetId="15">'O'!$G$4</definedName>
    <definedName name="B4" localSheetId="16">'P'!$G$4</definedName>
    <definedName name="B4" localSheetId="17">'Q'!$G$4</definedName>
    <definedName name="B4" localSheetId="18">'R'!$G$4</definedName>
    <definedName name="B4" localSheetId="19">'S'!$G$4</definedName>
    <definedName name="B4" localSheetId="20">'T'!$G$4</definedName>
    <definedName name="B4" localSheetId="21">'U'!$G$4</definedName>
    <definedName name="B4" localSheetId="0">'UKUPNO'!$G$4</definedName>
    <definedName name="B4" localSheetId="22">'V'!$G$4</definedName>
    <definedName name="B4" localSheetId="23">'W'!$G$4</definedName>
    <definedName name="B4" localSheetId="24">'X'!$G$4</definedName>
    <definedName name="B4" localSheetId="25">'Y'!$G$4</definedName>
    <definedName name="B4" localSheetId="26">'Z'!$G$4</definedName>
    <definedName name="B4">#REF!</definedName>
    <definedName name="B5" localSheetId="27">'9'!$H$4</definedName>
    <definedName name="B5" localSheetId="1">'A'!$H$4</definedName>
    <definedName name="B5" localSheetId="2">'B'!$H$4</definedName>
    <definedName name="B5" localSheetId="3">'C'!$H$4</definedName>
    <definedName name="B5" localSheetId="4">'D'!$H$4</definedName>
    <definedName name="B5" localSheetId="5">'E'!$H$4</definedName>
    <definedName name="B5" localSheetId="6">'F'!$H$4</definedName>
    <definedName name="B5" localSheetId="7">'G'!$H$4</definedName>
    <definedName name="B5" localSheetId="8">'H'!$H$4</definedName>
    <definedName name="B5" localSheetId="9">'I'!$H$4</definedName>
    <definedName name="B5" localSheetId="10">'J'!$H$4</definedName>
    <definedName name="B5" localSheetId="11">'K'!$H$4</definedName>
    <definedName name="B5" localSheetId="12">'L'!$H$4</definedName>
    <definedName name="B5" localSheetId="13">'M'!$H$4</definedName>
    <definedName name="B5" localSheetId="14">'N'!$H$4</definedName>
    <definedName name="B5" localSheetId="15">'O'!$H$4</definedName>
    <definedName name="B5" localSheetId="16">'P'!$H$4</definedName>
    <definedName name="B5" localSheetId="17">'Q'!$H$4</definedName>
    <definedName name="B5" localSheetId="18">'R'!$H$4</definedName>
    <definedName name="B5" localSheetId="19">'S'!$H$4</definedName>
    <definedName name="B5" localSheetId="20">'T'!$H$4</definedName>
    <definedName name="B5" localSheetId="21">'U'!$H$4</definedName>
    <definedName name="B5" localSheetId="0">'UKUPNO'!$H$4</definedName>
    <definedName name="B5" localSheetId="22">'V'!$H$4</definedName>
    <definedName name="B5" localSheetId="23">'W'!$H$4</definedName>
    <definedName name="B5" localSheetId="24">'X'!$H$4</definedName>
    <definedName name="B5" localSheetId="25">'Y'!$H$4</definedName>
    <definedName name="B5" localSheetId="26">'Z'!$H$4</definedName>
    <definedName name="B5">#REF!</definedName>
    <definedName name="B6" localSheetId="27">'9'!$I$4</definedName>
    <definedName name="B6" localSheetId="1">'A'!$I$4</definedName>
    <definedName name="B6" localSheetId="2">'B'!$I$4</definedName>
    <definedName name="B6" localSheetId="3">'C'!$I$4</definedName>
    <definedName name="B6" localSheetId="4">'D'!$I$4</definedName>
    <definedName name="B6" localSheetId="5">'E'!$I$4</definedName>
    <definedName name="B6" localSheetId="6">'F'!$I$4</definedName>
    <definedName name="B6" localSheetId="7">'G'!$I$4</definedName>
    <definedName name="B6" localSheetId="8">'H'!$I$4</definedName>
    <definedName name="B6" localSheetId="9">'I'!$I$4</definedName>
    <definedName name="B6" localSheetId="10">'J'!$I$4</definedName>
    <definedName name="B6" localSheetId="11">'K'!$I$4</definedName>
    <definedName name="B6" localSheetId="12">'L'!$I$4</definedName>
    <definedName name="B6" localSheetId="13">'M'!$I$4</definedName>
    <definedName name="B6" localSheetId="14">'N'!$I$4</definedName>
    <definedName name="B6" localSheetId="15">'O'!$I$4</definedName>
    <definedName name="B6" localSheetId="16">'P'!$I$4</definedName>
    <definedName name="B6" localSheetId="17">'Q'!$I$4</definedName>
    <definedName name="B6" localSheetId="18">'R'!$I$4</definedName>
    <definedName name="B6" localSheetId="19">'S'!$I$4</definedName>
    <definedName name="B6" localSheetId="20">'T'!$I$4</definedName>
    <definedName name="B6" localSheetId="21">'U'!$I$4</definedName>
    <definedName name="B6" localSheetId="0">'UKUPNO'!$I$4</definedName>
    <definedName name="B6" localSheetId="22">'V'!$I$4</definedName>
    <definedName name="B6" localSheetId="23">'W'!$I$4</definedName>
    <definedName name="B6" localSheetId="24">'X'!$I$4</definedName>
    <definedName name="B6" localSheetId="25">'Y'!$I$4</definedName>
    <definedName name="B6" localSheetId="26">'Z'!$I$4</definedName>
    <definedName name="B6">#REF!</definedName>
    <definedName name="B7" localSheetId="27">'9'!#REF!</definedName>
    <definedName name="B7" localSheetId="1">'A'!#REF!</definedName>
    <definedName name="B7" localSheetId="2">'B'!#REF!</definedName>
    <definedName name="B7" localSheetId="3">'C'!#REF!</definedName>
    <definedName name="B7" localSheetId="4">'D'!#REF!</definedName>
    <definedName name="B7" localSheetId="5">'E'!#REF!</definedName>
    <definedName name="B7" localSheetId="6">'F'!#REF!</definedName>
    <definedName name="B7" localSheetId="7">'G'!#REF!</definedName>
    <definedName name="B7" localSheetId="8">'H'!#REF!</definedName>
    <definedName name="B7" localSheetId="9">'I'!#REF!</definedName>
    <definedName name="B7" localSheetId="10">'J'!#REF!</definedName>
    <definedName name="B7" localSheetId="11">'K'!#REF!</definedName>
    <definedName name="B7" localSheetId="12">'L'!#REF!</definedName>
    <definedName name="B7" localSheetId="13">'M'!#REF!</definedName>
    <definedName name="B7" localSheetId="14">'N'!#REF!</definedName>
    <definedName name="B7" localSheetId="15">'O'!#REF!</definedName>
    <definedName name="B7" localSheetId="16">'P'!#REF!</definedName>
    <definedName name="B7" localSheetId="17">'Q'!#REF!</definedName>
    <definedName name="B7" localSheetId="18">'R'!#REF!</definedName>
    <definedName name="B7" localSheetId="19">'S'!#REF!</definedName>
    <definedName name="B7" localSheetId="20">'T'!#REF!</definedName>
    <definedName name="B7" localSheetId="21">'U'!#REF!</definedName>
    <definedName name="B7" localSheetId="0">'UKUPNO'!#REF!</definedName>
    <definedName name="B7" localSheetId="22">'V'!#REF!</definedName>
    <definedName name="B7" localSheetId="23">'W'!#REF!</definedName>
    <definedName name="B7" localSheetId="24">'X'!#REF!</definedName>
    <definedName name="B7" localSheetId="25">'Y'!#REF!</definedName>
    <definedName name="B7" localSheetId="26">'Z'!#REF!</definedName>
    <definedName name="B7">#REF!</definedName>
    <definedName name="B8" localSheetId="27">'9'!#REF!</definedName>
    <definedName name="B8" localSheetId="1">'A'!#REF!</definedName>
    <definedName name="B8" localSheetId="2">'B'!#REF!</definedName>
    <definedName name="B8" localSheetId="3">'C'!#REF!</definedName>
    <definedName name="B8" localSheetId="4">'D'!#REF!</definedName>
    <definedName name="B8" localSheetId="5">'E'!#REF!</definedName>
    <definedName name="B8" localSheetId="6">'F'!#REF!</definedName>
    <definedName name="B8" localSheetId="7">'G'!#REF!</definedName>
    <definedName name="B8" localSheetId="8">'H'!#REF!</definedName>
    <definedName name="B8" localSheetId="9">'I'!#REF!</definedName>
    <definedName name="B8" localSheetId="10">'J'!#REF!</definedName>
    <definedName name="B8" localSheetId="11">'K'!#REF!</definedName>
    <definedName name="B8" localSheetId="12">'L'!#REF!</definedName>
    <definedName name="B8" localSheetId="13">'M'!#REF!</definedName>
    <definedName name="B8" localSheetId="14">'N'!#REF!</definedName>
    <definedName name="B8" localSheetId="15">'O'!#REF!</definedName>
    <definedName name="B8" localSheetId="16">'P'!#REF!</definedName>
    <definedName name="B8" localSheetId="17">'Q'!#REF!</definedName>
    <definedName name="B8" localSheetId="18">'R'!#REF!</definedName>
    <definedName name="B8" localSheetId="19">'S'!#REF!</definedName>
    <definedName name="B8" localSheetId="20">'T'!#REF!</definedName>
    <definedName name="B8" localSheetId="21">'U'!#REF!</definedName>
    <definedName name="B8" localSheetId="0">'UKUPNO'!#REF!</definedName>
    <definedName name="B8" localSheetId="22">'V'!#REF!</definedName>
    <definedName name="B8" localSheetId="23">'W'!#REF!</definedName>
    <definedName name="B8" localSheetId="24">'X'!#REF!</definedName>
    <definedName name="B8" localSheetId="25">'Y'!#REF!</definedName>
    <definedName name="B8" localSheetId="26">'Z'!#REF!</definedName>
    <definedName name="B8">#REF!</definedName>
    <definedName name="B9" localSheetId="27">'9'!#REF!</definedName>
    <definedName name="B9" localSheetId="1">'A'!#REF!</definedName>
    <definedName name="B9" localSheetId="2">'B'!#REF!</definedName>
    <definedName name="B9" localSheetId="3">'C'!#REF!</definedName>
    <definedName name="B9" localSheetId="4">'D'!#REF!</definedName>
    <definedName name="B9" localSheetId="5">'E'!#REF!</definedName>
    <definedName name="B9" localSheetId="6">'F'!#REF!</definedName>
    <definedName name="B9" localSheetId="7">'G'!#REF!</definedName>
    <definedName name="B9" localSheetId="8">'H'!#REF!</definedName>
    <definedName name="B9" localSheetId="9">'I'!#REF!</definedName>
    <definedName name="B9" localSheetId="10">'J'!#REF!</definedName>
    <definedName name="B9" localSheetId="11">'K'!#REF!</definedName>
    <definedName name="B9" localSheetId="12">'L'!#REF!</definedName>
    <definedName name="B9" localSheetId="13">'M'!#REF!</definedName>
    <definedName name="B9" localSheetId="14">'N'!#REF!</definedName>
    <definedName name="B9" localSheetId="15">'O'!#REF!</definedName>
    <definedName name="B9" localSheetId="16">'P'!#REF!</definedName>
    <definedName name="B9" localSheetId="17">'Q'!#REF!</definedName>
    <definedName name="B9" localSheetId="18">'R'!#REF!</definedName>
    <definedName name="B9" localSheetId="19">'S'!#REF!</definedName>
    <definedName name="B9" localSheetId="20">'T'!#REF!</definedName>
    <definedName name="B9" localSheetId="21">'U'!#REF!</definedName>
    <definedName name="B9" localSheetId="0">'UKUPNO'!#REF!</definedName>
    <definedName name="B9" localSheetId="22">'V'!#REF!</definedName>
    <definedName name="B9" localSheetId="23">'W'!#REF!</definedName>
    <definedName name="B9" localSheetId="24">'X'!#REF!</definedName>
    <definedName name="B9" localSheetId="25">'Y'!#REF!</definedName>
    <definedName name="B9" localSheetId="26">'Z'!#REF!</definedName>
    <definedName name="B9">#REF!</definedName>
    <definedName name="n" localSheetId="27">'9'!#REF!</definedName>
    <definedName name="n" localSheetId="1">'A'!#REF!</definedName>
    <definedName name="n" localSheetId="2">'B'!#REF!</definedName>
    <definedName name="n" localSheetId="3">'C'!#REF!</definedName>
    <definedName name="n" localSheetId="4">'D'!#REF!</definedName>
    <definedName name="n" localSheetId="5">'E'!#REF!</definedName>
    <definedName name="n" localSheetId="6">'F'!#REF!</definedName>
    <definedName name="n" localSheetId="7">'G'!#REF!</definedName>
    <definedName name="n" localSheetId="8">'H'!#REF!</definedName>
    <definedName name="n" localSheetId="9">'I'!#REF!</definedName>
    <definedName name="n" localSheetId="10">'J'!#REF!</definedName>
    <definedName name="n" localSheetId="11">'K'!#REF!</definedName>
    <definedName name="n" localSheetId="12">'L'!#REF!</definedName>
    <definedName name="n" localSheetId="13">'M'!#REF!</definedName>
    <definedName name="n" localSheetId="14">'N'!#REF!</definedName>
    <definedName name="n" localSheetId="15">'O'!#REF!</definedName>
    <definedName name="n" localSheetId="16">'P'!#REF!</definedName>
    <definedName name="n" localSheetId="17">'Q'!#REF!</definedName>
    <definedName name="n" localSheetId="18">'R'!#REF!</definedName>
    <definedName name="n" localSheetId="19">'S'!#REF!</definedName>
    <definedName name="n" localSheetId="20">'T'!#REF!</definedName>
    <definedName name="n" localSheetId="21">'U'!#REF!</definedName>
    <definedName name="n" localSheetId="0">'UKUPNO'!#REF!</definedName>
    <definedName name="n" localSheetId="22">'V'!#REF!</definedName>
    <definedName name="n" localSheetId="23">'W'!#REF!</definedName>
    <definedName name="n" localSheetId="24">'X'!#REF!</definedName>
    <definedName name="n" localSheetId="25">'Y'!#REF!</definedName>
    <definedName name="n" localSheetId="26">'Z'!#REF!</definedName>
    <definedName name="n">#REF!</definedName>
    <definedName name="_xlnm.Print_Area" localSheetId="27">'9'!$A:$N</definedName>
    <definedName name="_xlnm.Print_Area" localSheetId="1">'A'!$A:$N</definedName>
    <definedName name="_xlnm.Print_Area" localSheetId="2">'B'!$A:$N</definedName>
    <definedName name="_xlnm.Print_Area" localSheetId="3">'C'!$A:$N</definedName>
    <definedName name="_xlnm.Print_Area" localSheetId="4">'D'!$A:$N</definedName>
    <definedName name="_xlnm.Print_Area" localSheetId="5">'E'!$A:$N</definedName>
    <definedName name="_xlnm.Print_Area" localSheetId="6">'F'!$A:$N</definedName>
    <definedName name="_xlnm.Print_Area" localSheetId="7">'G'!$A:$N</definedName>
    <definedName name="_xlnm.Print_Area" localSheetId="8">'H'!$A:$N</definedName>
    <definedName name="_xlnm.Print_Area" localSheetId="9">'I'!$A:$N</definedName>
    <definedName name="_xlnm.Print_Area" localSheetId="10">'J'!$A:$N</definedName>
    <definedName name="_xlnm.Print_Area" localSheetId="11">'K'!$A:$N</definedName>
    <definedName name="_xlnm.Print_Area" localSheetId="12">'L'!$A:$N</definedName>
    <definedName name="_xlnm.Print_Area" localSheetId="13">'M'!$A:$N</definedName>
    <definedName name="_xlnm.Print_Area" localSheetId="14">'N'!$A:$N</definedName>
    <definedName name="_xlnm.Print_Area" localSheetId="15">'O'!$A:$N</definedName>
    <definedName name="_xlnm.Print_Area" localSheetId="16">'P'!$A:$N</definedName>
    <definedName name="_xlnm.Print_Area" localSheetId="17">'Q'!$A:$N</definedName>
    <definedName name="_xlnm.Print_Area" localSheetId="18">'R'!$A:$N</definedName>
    <definedName name="_xlnm.Print_Area" localSheetId="19">'S'!$A:$N</definedName>
    <definedName name="_xlnm.Print_Area" localSheetId="20">'T'!$A:$N</definedName>
    <definedName name="_xlnm.Print_Area" localSheetId="21">'U'!$A:$N</definedName>
    <definedName name="_xlnm.Print_Area" localSheetId="0">'UKUPNO'!$A:$N</definedName>
    <definedName name="_xlnm.Print_Area" localSheetId="22">'V'!$A:$N</definedName>
    <definedName name="_xlnm.Print_Area" localSheetId="23">'W'!$A:$N</definedName>
    <definedName name="_xlnm.Print_Area" localSheetId="24">'X'!$A:$N</definedName>
    <definedName name="_xlnm.Print_Area" localSheetId="25">'Y'!$A:$N</definedName>
    <definedName name="_xlnm.Print_Area" localSheetId="26">'Z'!$A:$N</definedName>
    <definedName name="_xlnm.Print_Titles" localSheetId="27">'9'!$1:$4</definedName>
    <definedName name="_xlnm.Print_Titles" localSheetId="1">'A'!$1:$4</definedName>
    <definedName name="_xlnm.Print_Titles" localSheetId="2">'B'!$1:$4</definedName>
    <definedName name="_xlnm.Print_Titles" localSheetId="3">'C'!$1:$4</definedName>
    <definedName name="_xlnm.Print_Titles" localSheetId="4">'D'!$1:$4</definedName>
    <definedName name="_xlnm.Print_Titles" localSheetId="5">'E'!$1:$4</definedName>
    <definedName name="_xlnm.Print_Titles" localSheetId="6">'F'!$1:$4</definedName>
    <definedName name="_xlnm.Print_Titles" localSheetId="7">'G'!$1:$4</definedName>
    <definedName name="_xlnm.Print_Titles" localSheetId="8">'H'!$1:$4</definedName>
    <definedName name="_xlnm.Print_Titles" localSheetId="9">'I'!$1:$4</definedName>
    <definedName name="_xlnm.Print_Titles" localSheetId="10">'J'!$1:$4</definedName>
    <definedName name="_xlnm.Print_Titles" localSheetId="11">'K'!$1:$4</definedName>
    <definedName name="_xlnm.Print_Titles" localSheetId="12">'L'!$1:$4</definedName>
    <definedName name="_xlnm.Print_Titles" localSheetId="13">'M'!$1:$4</definedName>
    <definedName name="_xlnm.Print_Titles" localSheetId="14">'N'!$1:$4</definedName>
    <definedName name="_xlnm.Print_Titles" localSheetId="15">'O'!$1:$4</definedName>
    <definedName name="_xlnm.Print_Titles" localSheetId="16">'P'!$1:$4</definedName>
    <definedName name="_xlnm.Print_Titles" localSheetId="17">'Q'!$1:$4</definedName>
    <definedName name="_xlnm.Print_Titles" localSheetId="18">'R'!$1:$4</definedName>
    <definedName name="_xlnm.Print_Titles" localSheetId="19">'S'!$1:$4</definedName>
    <definedName name="_xlnm.Print_Titles" localSheetId="20">'T'!$1:$4</definedName>
    <definedName name="_xlnm.Print_Titles" localSheetId="21">'U'!$1:$4</definedName>
    <definedName name="_xlnm.Print_Titles" localSheetId="0">'UKUPNO'!$1:$4</definedName>
    <definedName name="_xlnm.Print_Titles" localSheetId="22">'V'!$1:$4</definedName>
    <definedName name="_xlnm.Print_Titles" localSheetId="23">'W'!$1:$4</definedName>
    <definedName name="_xlnm.Print_Titles" localSheetId="24">'X'!$1:$4</definedName>
    <definedName name="_xlnm.Print_Titles" localSheetId="25">'Y'!$1:$4</definedName>
    <definedName name="_xlnm.Print_Titles" localSheetId="26">'Z'!$1:$4</definedName>
  </definedNames>
  <calcPr fullCalcOnLoad="1" refMode="R1C1"/>
</workbook>
</file>

<file path=xl/sharedStrings.xml><?xml version="1.0" encoding="utf-8"?>
<sst xmlns="http://schemas.openxmlformats.org/spreadsheetml/2006/main" count="3108" uniqueCount="133">
  <si>
    <t>Red. 
broj</t>
  </si>
  <si>
    <t>USTANOVA</t>
  </si>
  <si>
    <t>Šifra</t>
  </si>
  <si>
    <t>Naziv</t>
  </si>
  <si>
    <t>029602963</t>
  </si>
  <si>
    <t>006200621</t>
  </si>
  <si>
    <t>K.B.C.ZAGREB</t>
  </si>
  <si>
    <t>023902396</t>
  </si>
  <si>
    <t>026102617</t>
  </si>
  <si>
    <t>K.B.C.RIJEKA</t>
  </si>
  <si>
    <t>004400445</t>
  </si>
  <si>
    <t>K.B.SESTARA MILOSRDNICA</t>
  </si>
  <si>
    <t>047804785</t>
  </si>
  <si>
    <t>K.B.DUBRAVA</t>
  </si>
  <si>
    <t>005200520</t>
  </si>
  <si>
    <t>K.B.MERKUR</t>
  </si>
  <si>
    <t>050605062</t>
  </si>
  <si>
    <t>KL.ZA ORTOPEDIJU LOVRAN</t>
  </si>
  <si>
    <t>007100710</t>
  </si>
  <si>
    <t>KL.ZA INFEKTIVNE BOLESTI</t>
  </si>
  <si>
    <t>265626560</t>
  </si>
  <si>
    <t>O.B.GOSPIĆ</t>
  </si>
  <si>
    <t>352635266</t>
  </si>
  <si>
    <t>O.B.HRVATSKI PONOS KNIN</t>
  </si>
  <si>
    <t>309430941</t>
  </si>
  <si>
    <t>O.B.VUKOVAR</t>
  </si>
  <si>
    <t>046604669</t>
  </si>
  <si>
    <t>O.B.BJELOVAR</t>
  </si>
  <si>
    <t>046104615</t>
  </si>
  <si>
    <t>O.B.ČAKOVEC</t>
  </si>
  <si>
    <t>047204729</t>
  </si>
  <si>
    <t>O.B.DUBROVNIK</t>
  </si>
  <si>
    <t>050805088</t>
  </si>
  <si>
    <t>O.B.KARLOVAC</t>
  </si>
  <si>
    <t>046904697</t>
  </si>
  <si>
    <t>O.B.KOPRIVNICA</t>
  </si>
  <si>
    <t>045604568</t>
  </si>
  <si>
    <t>266626661</t>
  </si>
  <si>
    <t>O.B.OGULIN</t>
  </si>
  <si>
    <t>044904495</t>
  </si>
  <si>
    <t>O.B.POŽEGA</t>
  </si>
  <si>
    <t>049904990</t>
  </si>
  <si>
    <t>O.B.PULA</t>
  </si>
  <si>
    <t>045404542</t>
  </si>
  <si>
    <t>O.B.SISAK</t>
  </si>
  <si>
    <t>046204628</t>
  </si>
  <si>
    <t>O.B.SL.BROD</t>
  </si>
  <si>
    <t>051105110</t>
  </si>
  <si>
    <t>O.B.ŠIBENIK</t>
  </si>
  <si>
    <t>047404744</t>
  </si>
  <si>
    <t>O.B.VARAŽDIN</t>
  </si>
  <si>
    <t>050105019</t>
  </si>
  <si>
    <t>O.B.VINKOVCI</t>
  </si>
  <si>
    <t>047604760</t>
  </si>
  <si>
    <t>O.B.VIROVITICA</t>
  </si>
  <si>
    <t>045804583</t>
  </si>
  <si>
    <t>O.B.ZABOK</t>
  </si>
  <si>
    <t>049704974</t>
  </si>
  <si>
    <t>O.B.ZADAR</t>
  </si>
  <si>
    <t>004200420</t>
  </si>
  <si>
    <t>033203326</t>
  </si>
  <si>
    <t>S.B.KRAPINSKE TOPLICE</t>
  </si>
  <si>
    <t>048904899</t>
  </si>
  <si>
    <t>S.B.THALASSOTHERAPIA OPATIJA</t>
  </si>
  <si>
    <t>013901397</t>
  </si>
  <si>
    <t>S.B.BIOGRAD</t>
  </si>
  <si>
    <t>011201126</t>
  </si>
  <si>
    <t>P.B.VRAPČE</t>
  </si>
  <si>
    <t>025902598</t>
  </si>
  <si>
    <t>P.B.RAB</t>
  </si>
  <si>
    <t>033803382</t>
  </si>
  <si>
    <t>P.B.UGLJAN</t>
  </si>
  <si>
    <t>011101113</t>
  </si>
  <si>
    <t>P.B.SVETI IVAN</t>
  </si>
  <si>
    <t>021102112</t>
  </si>
  <si>
    <t>P.B.POPOVAČA</t>
  </si>
  <si>
    <t>048804886</t>
  </si>
  <si>
    <t>S.B.GOLJAK</t>
  </si>
  <si>
    <t>047904798</t>
  </si>
  <si>
    <t>S.B.ZA PLUĆ.BOL.ROCKEFELLEROVA</t>
  </si>
  <si>
    <t>048004804</t>
  </si>
  <si>
    <t>D.B.SREBRNJAK</t>
  </si>
  <si>
    <t>049104918</t>
  </si>
  <si>
    <t>P.B.ZA DJECU I MLADEŽ</t>
  </si>
  <si>
    <t>308630866</t>
  </si>
  <si>
    <t>S.B.MAGDALENA</t>
  </si>
  <si>
    <t>SVEUKUPNO</t>
  </si>
  <si>
    <t>A</t>
  </si>
  <si>
    <t>B</t>
  </si>
  <si>
    <t>C</t>
  </si>
  <si>
    <t>D</t>
  </si>
  <si>
    <t>Z</t>
  </si>
  <si>
    <t>Broj slučajeva</t>
  </si>
  <si>
    <t>Sveukupno slučajeva</t>
  </si>
  <si>
    <t>Udio u ukupnom 
broju slučajeva bolnice</t>
  </si>
  <si>
    <t>UKUPNO</t>
  </si>
  <si>
    <t>K.B.C.SPLIT</t>
  </si>
  <si>
    <t>K.B.C.OSIJEK</t>
  </si>
  <si>
    <t>K.B.SVETI DUH</t>
  </si>
  <si>
    <t>311031102</t>
  </si>
  <si>
    <t>KL.ZA DJEČJE BOLESTI</t>
  </si>
  <si>
    <t>341734179</t>
  </si>
  <si>
    <t>O.B.NOVA GRADIŠKA</t>
  </si>
  <si>
    <t>347334733</t>
  </si>
  <si>
    <t>O.B.PAKRAC</t>
  </si>
  <si>
    <t>O.Ž.B.NAŠICE</t>
  </si>
  <si>
    <t>9 - Edit MDC</t>
  </si>
  <si>
    <t>A - Pre MDC</t>
  </si>
  <si>
    <t>B - Bolesti i poremećaji živčanog sustava</t>
  </si>
  <si>
    <t>C - Bolesti i poremećaji oka</t>
  </si>
  <si>
    <t>D - Bolesti i poremećaji uha, nosa, usta i grla</t>
  </si>
  <si>
    <t>E - Bolesti i poremećaji respiratornog sustava</t>
  </si>
  <si>
    <t>F - Bolesti i poremećaji cirkulacijskog sustava</t>
  </si>
  <si>
    <t>G - Bolesti i poremećaji probavnog sustava</t>
  </si>
  <si>
    <t>H - Bolesti i poremećaji hepatobilijarnog sustava i gušterače</t>
  </si>
  <si>
    <t>I - Bolesti i poremećaji mišićno-koštano-vezivnog sustava</t>
  </si>
  <si>
    <t>J - Bolesti i poremećaji kože, potkožnog tkiva i dojke</t>
  </si>
  <si>
    <t>K - Bolesti i poremećaji žlijezda s unutarnjim izlučivanjem, bolesti prehrane i bolesti metabolizma</t>
  </si>
  <si>
    <t>L - Bolesti i poremećaji bubrega i mokraćnog sustava</t>
  </si>
  <si>
    <t>M - Bolesti i poremećaji muškog spolnog sustava</t>
  </si>
  <si>
    <t>N - Bolesti i poremećaji ženskog spolnog sustava</t>
  </si>
  <si>
    <t>O - Trudnoća, porod i babinje</t>
  </si>
  <si>
    <t>P - Novorođenčad</t>
  </si>
  <si>
    <t>Q - Bolesti i poremećaji krvi, krvotvornih organa i imunološkog sustava</t>
  </si>
  <si>
    <t>R - Hematološke neoplastične bolesti, nediferencirani tumori</t>
  </si>
  <si>
    <t>S - Zarazne i parazitske bolesti</t>
  </si>
  <si>
    <t>T - Zarazne i parazitske bolesti</t>
  </si>
  <si>
    <t>U - Duševne bolesti i poremećaji</t>
  </si>
  <si>
    <t>V - Korištenje alkohola i droga i organski inducirane duševne bolesti</t>
  </si>
  <si>
    <t>W - Ozljede, otrovanja i toksična djelovanja lijekova</t>
  </si>
  <si>
    <t>X - Ozljede, otrovanja i toksična djelovanja lijekova</t>
  </si>
  <si>
    <t>Y - Opekline</t>
  </si>
  <si>
    <t>Z - Čimbenici koji utječu na stanje zdravlja i ostali kontakti sa zdravstvenom službom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</si>
</sst>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0.0000"/>
    <numFmt numFmtId="167" formatCode="#,##0.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4">
    <font>
      <sz val="10"/>
      <name val="times new roman"/>
      <family val="0"/>
    </font>
    <font>
      <b/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9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57" applyFont="1" applyBorder="1" applyAlignment="1">
      <alignment vertical="center"/>
      <protection/>
    </xf>
    <xf numFmtId="0" fontId="1" fillId="0" borderId="0" xfId="57" applyNumberFormat="1" applyFont="1" applyBorder="1" applyAlignment="1">
      <alignment vertical="center" wrapText="1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7" fillId="0" borderId="10" xfId="57" applyNumberFormat="1" applyFont="1" applyFill="1" applyBorder="1" applyAlignment="1">
      <alignment horizontal="center" vertical="center" wrapText="1"/>
      <protection/>
    </xf>
    <xf numFmtId="0" fontId="6" fillId="0" borderId="11" xfId="57" applyNumberFormat="1" applyFont="1" applyBorder="1" applyAlignment="1">
      <alignment horizontal="center" vertical="center"/>
      <protection/>
    </xf>
    <xf numFmtId="49" fontId="6" fillId="0" borderId="0" xfId="57" applyNumberFormat="1" applyFont="1" applyBorder="1" applyAlignment="1">
      <alignment horizontal="center" vertical="center"/>
      <protection/>
    </xf>
    <xf numFmtId="3" fontId="6" fillId="0" borderId="0" xfId="57" applyNumberFormat="1" applyFont="1" applyBorder="1" applyAlignment="1">
      <alignment horizontal="right" vertical="center"/>
      <protection/>
    </xf>
    <xf numFmtId="4" fontId="6" fillId="0" borderId="0" xfId="57" applyNumberFormat="1" applyFont="1" applyBorder="1" applyAlignment="1">
      <alignment horizontal="right" vertical="center"/>
      <protection/>
    </xf>
    <xf numFmtId="4" fontId="6" fillId="0" borderId="12" xfId="57" applyNumberFormat="1" applyFont="1" applyBorder="1" applyAlignment="1">
      <alignment horizontal="right" vertical="center"/>
      <protection/>
    </xf>
    <xf numFmtId="0" fontId="6" fillId="0" borderId="0" xfId="57" applyFont="1" applyBorder="1" applyAlignment="1">
      <alignment vertical="center"/>
      <protection/>
    </xf>
    <xf numFmtId="3" fontId="6" fillId="0" borderId="0" xfId="57" applyNumberFormat="1" applyFont="1" applyBorder="1" applyAlignment="1">
      <alignment vertical="center"/>
      <protection/>
    </xf>
    <xf numFmtId="4" fontId="6" fillId="0" borderId="0" xfId="57" applyNumberFormat="1" applyFont="1" applyBorder="1" applyAlignment="1">
      <alignment vertical="center"/>
      <protection/>
    </xf>
    <xf numFmtId="0" fontId="6" fillId="0" borderId="13" xfId="57" applyNumberFormat="1" applyFont="1" applyBorder="1" applyAlignment="1">
      <alignment horizontal="center" vertical="center"/>
      <protection/>
    </xf>
    <xf numFmtId="49" fontId="6" fillId="0" borderId="14" xfId="57" applyNumberFormat="1" applyFont="1" applyBorder="1" applyAlignment="1">
      <alignment horizontal="center" vertical="center"/>
      <protection/>
    </xf>
    <xf numFmtId="3" fontId="6" fillId="0" borderId="14" xfId="57" applyNumberFormat="1" applyFont="1" applyBorder="1" applyAlignment="1">
      <alignment horizontal="right" vertical="center"/>
      <protection/>
    </xf>
    <xf numFmtId="4" fontId="6" fillId="0" borderId="14" xfId="57" applyNumberFormat="1" applyFont="1" applyBorder="1" applyAlignment="1">
      <alignment horizontal="right" vertical="center"/>
      <protection/>
    </xf>
    <xf numFmtId="4" fontId="6" fillId="0" borderId="15" xfId="57" applyNumberFormat="1" applyFont="1" applyBorder="1" applyAlignment="1">
      <alignment horizontal="right" vertical="center"/>
      <protection/>
    </xf>
    <xf numFmtId="49" fontId="6" fillId="0" borderId="16" xfId="57" applyNumberFormat="1" applyFont="1" applyBorder="1" applyAlignment="1">
      <alignment horizontal="center" vertical="center"/>
      <protection/>
    </xf>
    <xf numFmtId="3" fontId="6" fillId="0" borderId="16" xfId="57" applyNumberFormat="1" applyFont="1" applyBorder="1" applyAlignment="1">
      <alignment horizontal="right" vertical="center"/>
      <protection/>
    </xf>
    <xf numFmtId="4" fontId="6" fillId="0" borderId="16" xfId="57" applyNumberFormat="1" applyFont="1" applyBorder="1" applyAlignment="1">
      <alignment horizontal="right" vertical="center"/>
      <protection/>
    </xf>
    <xf numFmtId="4" fontId="6" fillId="0" borderId="17" xfId="57" applyNumberFormat="1" applyFont="1" applyBorder="1" applyAlignment="1">
      <alignment horizontal="right" vertical="center"/>
      <protection/>
    </xf>
    <xf numFmtId="0" fontId="7" fillId="0" borderId="18" xfId="57" applyNumberFormat="1" applyFont="1" applyFill="1" applyBorder="1" applyAlignment="1">
      <alignment horizontal="center" vertical="center" wrapText="1"/>
      <protection/>
    </xf>
    <xf numFmtId="3" fontId="6" fillId="0" borderId="13" xfId="57" applyNumberFormat="1" applyFont="1" applyBorder="1" applyAlignment="1">
      <alignment horizontal="right" vertical="center"/>
      <protection/>
    </xf>
    <xf numFmtId="3" fontId="6" fillId="0" borderId="15" xfId="57" applyNumberFormat="1" applyFont="1" applyBorder="1" applyAlignment="1">
      <alignment horizontal="right" vertical="center"/>
      <protection/>
    </xf>
    <xf numFmtId="3" fontId="6" fillId="0" borderId="11" xfId="57" applyNumberFormat="1" applyFont="1" applyBorder="1" applyAlignment="1">
      <alignment horizontal="right" vertical="center"/>
      <protection/>
    </xf>
    <xf numFmtId="3" fontId="6" fillId="0" borderId="12" xfId="57" applyNumberFormat="1" applyFont="1" applyBorder="1" applyAlignment="1">
      <alignment horizontal="right" vertical="center"/>
      <protection/>
    </xf>
    <xf numFmtId="3" fontId="6" fillId="0" borderId="19" xfId="57" applyNumberFormat="1" applyFont="1" applyBorder="1" applyAlignment="1">
      <alignment horizontal="right" vertical="center"/>
      <protection/>
    </xf>
    <xf numFmtId="3" fontId="6" fillId="0" borderId="17" xfId="57" applyNumberFormat="1" applyFont="1" applyBorder="1" applyAlignment="1">
      <alignment horizontal="right" vertical="center"/>
      <protection/>
    </xf>
    <xf numFmtId="49" fontId="6" fillId="0" borderId="14" xfId="57" applyNumberFormat="1" applyFont="1" applyBorder="1" applyAlignment="1">
      <alignment vertical="center" wrapText="1"/>
      <protection/>
    </xf>
    <xf numFmtId="49" fontId="6" fillId="0" borderId="0" xfId="57" applyNumberFormat="1" applyFont="1" applyBorder="1" applyAlignment="1">
      <alignment vertical="center" wrapText="1"/>
      <protection/>
    </xf>
    <xf numFmtId="49" fontId="6" fillId="0" borderId="16" xfId="57" applyNumberFormat="1" applyFont="1" applyBorder="1" applyAlignment="1">
      <alignment vertical="center" wrapText="1"/>
      <protection/>
    </xf>
    <xf numFmtId="3" fontId="1" fillId="33" borderId="13" xfId="57" applyNumberFormat="1" applyFont="1" applyFill="1" applyBorder="1" applyAlignment="1">
      <alignment horizontal="right" vertical="center"/>
      <protection/>
    </xf>
    <xf numFmtId="3" fontId="1" fillId="33" borderId="20" xfId="57" applyNumberFormat="1" applyFont="1" applyFill="1" applyBorder="1" applyAlignment="1">
      <alignment horizontal="right" vertical="center"/>
      <protection/>
    </xf>
    <xf numFmtId="3" fontId="1" fillId="0" borderId="13" xfId="57" applyNumberFormat="1" applyFont="1" applyBorder="1" applyAlignment="1">
      <alignment horizontal="right" vertical="center"/>
      <protection/>
    </xf>
    <xf numFmtId="3" fontId="1" fillId="0" borderId="11" xfId="57" applyNumberFormat="1" applyFont="1" applyBorder="1" applyAlignment="1">
      <alignment horizontal="right" vertical="center"/>
      <protection/>
    </xf>
    <xf numFmtId="3" fontId="1" fillId="0" borderId="19" xfId="57" applyNumberFormat="1" applyFont="1" applyBorder="1" applyAlignment="1">
      <alignment horizontal="right" vertical="center"/>
      <protection/>
    </xf>
    <xf numFmtId="3" fontId="1" fillId="0" borderId="0" xfId="57" applyNumberFormat="1" applyFont="1" applyBorder="1" applyAlignment="1">
      <alignment vertical="center"/>
      <protection/>
    </xf>
    <xf numFmtId="4" fontId="1" fillId="33" borderId="15" xfId="57" applyNumberFormat="1" applyFont="1" applyFill="1" applyBorder="1" applyAlignment="1">
      <alignment horizontal="right" vertical="center"/>
      <protection/>
    </xf>
    <xf numFmtId="4" fontId="6" fillId="0" borderId="13" xfId="57" applyNumberFormat="1" applyFont="1" applyBorder="1" applyAlignment="1">
      <alignment horizontal="right" vertical="center"/>
      <protection/>
    </xf>
    <xf numFmtId="4" fontId="6" fillId="0" borderId="11" xfId="57" applyNumberFormat="1" applyFont="1" applyBorder="1" applyAlignment="1">
      <alignment horizontal="right" vertical="center"/>
      <protection/>
    </xf>
    <xf numFmtId="4" fontId="6" fillId="0" borderId="19" xfId="57" applyNumberFormat="1" applyFont="1" applyBorder="1" applyAlignment="1">
      <alignment horizontal="right" vertical="center"/>
      <protection/>
    </xf>
    <xf numFmtId="4" fontId="1" fillId="33" borderId="13" xfId="57" applyNumberFormat="1" applyFont="1" applyFill="1" applyBorder="1" applyAlignment="1">
      <alignment horizontal="right" vertical="center"/>
      <protection/>
    </xf>
    <xf numFmtId="4" fontId="1" fillId="33" borderId="14" xfId="57" applyNumberFormat="1" applyFont="1" applyFill="1" applyBorder="1" applyAlignment="1">
      <alignment horizontal="right" vertical="center"/>
      <protection/>
    </xf>
    <xf numFmtId="49" fontId="6" fillId="0" borderId="17" xfId="57" applyNumberFormat="1" applyFont="1" applyBorder="1" applyAlignment="1">
      <alignment vertical="center" wrapText="1"/>
      <protection/>
    </xf>
    <xf numFmtId="0" fontId="6" fillId="0" borderId="19" xfId="57" applyNumberFormat="1" applyFont="1" applyBorder="1" applyAlignment="1">
      <alignment horizontal="center" vertical="center"/>
      <protection/>
    </xf>
    <xf numFmtId="3" fontId="1" fillId="0" borderId="0" xfId="57" applyNumberFormat="1" applyFont="1" applyBorder="1" applyAlignment="1">
      <alignment horizontal="right" vertical="center"/>
      <protection/>
    </xf>
    <xf numFmtId="49" fontId="6" fillId="0" borderId="12" xfId="57" applyNumberFormat="1" applyFont="1" applyBorder="1" applyAlignment="1">
      <alignment vertical="center" wrapText="1"/>
      <protection/>
    </xf>
    <xf numFmtId="0" fontId="1" fillId="33" borderId="21" xfId="57" applyFont="1" applyFill="1" applyBorder="1" applyAlignment="1">
      <alignment horizontal="left" vertical="center" wrapText="1"/>
      <protection/>
    </xf>
    <xf numFmtId="0" fontId="1" fillId="33" borderId="22" xfId="57" applyFont="1" applyFill="1" applyBorder="1" applyAlignment="1">
      <alignment horizontal="left" vertical="center" wrapText="1"/>
      <protection/>
    </xf>
    <xf numFmtId="0" fontId="1" fillId="33" borderId="18" xfId="57" applyFont="1" applyFill="1" applyBorder="1" applyAlignment="1">
      <alignment horizontal="left" vertical="center" wrapText="1"/>
      <protection/>
    </xf>
    <xf numFmtId="3" fontId="1" fillId="34" borderId="21" xfId="57" applyNumberFormat="1" applyFont="1" applyFill="1" applyBorder="1" applyAlignment="1">
      <alignment horizontal="center" vertical="center" wrapText="1"/>
      <protection/>
    </xf>
    <xf numFmtId="3" fontId="1" fillId="34" borderId="22" xfId="57" applyNumberFormat="1" applyFont="1" applyFill="1" applyBorder="1" applyAlignment="1">
      <alignment horizontal="center" vertical="center" wrapText="1"/>
      <protection/>
    </xf>
    <xf numFmtId="3" fontId="1" fillId="34" borderId="18" xfId="57" applyNumberFormat="1" applyFont="1" applyFill="1" applyBorder="1" applyAlignment="1">
      <alignment horizontal="center" vertical="center" wrapText="1"/>
      <protection/>
    </xf>
    <xf numFmtId="0" fontId="8" fillId="0" borderId="21" xfId="57" applyFont="1" applyBorder="1" applyAlignment="1">
      <alignment horizontal="center" vertical="center"/>
      <protection/>
    </xf>
    <xf numFmtId="0" fontId="8" fillId="0" borderId="22" xfId="57" applyFont="1" applyBorder="1" applyAlignment="1">
      <alignment horizontal="center" vertical="center"/>
      <protection/>
    </xf>
    <xf numFmtId="0" fontId="8" fillId="0" borderId="18" xfId="57" applyFont="1" applyBorder="1" applyAlignment="1">
      <alignment horizontal="center" vertical="center"/>
      <protection/>
    </xf>
    <xf numFmtId="0" fontId="1" fillId="0" borderId="13" xfId="57" applyFont="1" applyBorder="1" applyAlignment="1">
      <alignment horizontal="center" vertical="center" wrapText="1"/>
      <protection/>
    </xf>
    <xf numFmtId="0" fontId="1" fillId="0" borderId="19" xfId="57" applyFont="1" applyBorder="1" applyAlignment="1">
      <alignment horizontal="center" vertical="center" wrapText="1"/>
      <protection/>
    </xf>
    <xf numFmtId="0" fontId="1" fillId="0" borderId="15" xfId="57" applyFont="1" applyBorder="1" applyAlignment="1">
      <alignment horizontal="center" vertical="center" wrapText="1"/>
      <protection/>
    </xf>
    <xf numFmtId="2" fontId="1" fillId="35" borderId="22" xfId="57" applyNumberFormat="1" applyFont="1" applyFill="1" applyBorder="1" applyAlignment="1">
      <alignment horizontal="center" vertical="center" wrapText="1"/>
      <protection/>
    </xf>
    <xf numFmtId="2" fontId="1" fillId="35" borderId="18" xfId="57" applyNumberFormat="1" applyFont="1" applyFill="1" applyBorder="1" applyAlignment="1">
      <alignment horizontal="center" vertical="center" wrapText="1"/>
      <protection/>
    </xf>
    <xf numFmtId="0" fontId="7" fillId="0" borderId="20" xfId="57" applyNumberFormat="1" applyFont="1" applyFill="1" applyBorder="1" applyAlignment="1">
      <alignment horizontal="center" vertical="center" textRotation="90" wrapText="1"/>
      <protection/>
    </xf>
    <xf numFmtId="0" fontId="7" fillId="0" borderId="19" xfId="57" applyNumberFormat="1" applyFont="1" applyFill="1" applyBorder="1" applyAlignment="1">
      <alignment horizontal="center" vertical="center" textRotation="90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AKRO_DTS_aep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yDocuments\Zavod\_IZVJE&#352;&#262;A\11.BOL_DTS_izvje&#353;&#263;a\DTS_komp\2020\04\B_dts_komp_2004.unl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_dts_komp_200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4.v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5.v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6.v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7.v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8.v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4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4" t="s">
        <v>95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1" customFormat="1" ht="44.25" customHeight="1">
      <c r="A2" s="57" t="s">
        <v>0</v>
      </c>
      <c r="B2" s="57" t="s">
        <v>1</v>
      </c>
      <c r="C2" s="59"/>
      <c r="D2" s="62" t="s">
        <v>93</v>
      </c>
      <c r="E2" s="51" t="s">
        <v>92</v>
      </c>
      <c r="F2" s="52"/>
      <c r="G2" s="52"/>
      <c r="H2" s="52"/>
      <c r="I2" s="53"/>
      <c r="J2" s="60" t="s">
        <v>94</v>
      </c>
      <c r="K2" s="60"/>
      <c r="L2" s="60"/>
      <c r="M2" s="60"/>
      <c r="N2" s="61"/>
    </row>
    <row r="3" spans="1:14" s="2" customFormat="1" ht="15" customHeight="1">
      <c r="A3" s="58"/>
      <c r="B3" s="3" t="s">
        <v>2</v>
      </c>
      <c r="C3" s="3" t="s">
        <v>3</v>
      </c>
      <c r="D3" s="63"/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22" t="s">
        <v>87</v>
      </c>
      <c r="K3" s="4" t="s">
        <v>88</v>
      </c>
      <c r="L3" s="4" t="s">
        <v>89</v>
      </c>
      <c r="M3" s="4" t="s">
        <v>90</v>
      </c>
      <c r="N3" s="4" t="s">
        <v>91</v>
      </c>
    </row>
    <row r="4" spans="1:14" s="1" customFormat="1" ht="15" customHeight="1">
      <c r="A4" s="48" t="s">
        <v>86</v>
      </c>
      <c r="B4" s="49"/>
      <c r="C4" s="50"/>
      <c r="D4" s="32">
        <f aca="true" t="shared" si="0" ref="D4:I4">SUM(D5:D50)</f>
        <v>149485</v>
      </c>
      <c r="E4" s="33">
        <f t="shared" si="0"/>
        <v>23065</v>
      </c>
      <c r="F4" s="33">
        <f t="shared" si="0"/>
        <v>72524</v>
      </c>
      <c r="G4" s="33">
        <f t="shared" si="0"/>
        <v>19701</v>
      </c>
      <c r="H4" s="33">
        <f t="shared" si="0"/>
        <v>619</v>
      </c>
      <c r="I4" s="33">
        <f t="shared" si="0"/>
        <v>33576</v>
      </c>
      <c r="J4" s="42">
        <f>IF(D4=0,0,E4/D4)*100</f>
        <v>15.429641770077266</v>
      </c>
      <c r="K4" s="43">
        <f>IF(D4=0,0,F4/D4)*100</f>
        <v>48.51590460581329</v>
      </c>
      <c r="L4" s="43">
        <f>IF(D4=0,0,G4/D4)*100</f>
        <v>13.179248754055592</v>
      </c>
      <c r="M4" s="43">
        <f>IF(D4=0,0,H4/D4)*100</f>
        <v>0.41408837007057564</v>
      </c>
      <c r="N4" s="38">
        <f>IF(D4=0,0,I4/D4)*100</f>
        <v>22.461116499983273</v>
      </c>
    </row>
    <row r="5" spans="1:14" ht="19.5" customHeight="1">
      <c r="A5" s="13">
        <v>1</v>
      </c>
      <c r="B5" s="14" t="s">
        <v>4</v>
      </c>
      <c r="C5" s="29" t="s">
        <v>96</v>
      </c>
      <c r="D5" s="34">
        <f aca="true" t="shared" si="1" ref="D5:D31">SUM(E5:I5)</f>
        <v>12262</v>
      </c>
      <c r="E5" s="23">
        <v>1792</v>
      </c>
      <c r="F5" s="15">
        <v>5965</v>
      </c>
      <c r="G5" s="15">
        <v>2142</v>
      </c>
      <c r="H5" s="15">
        <v>31</v>
      </c>
      <c r="I5" s="24">
        <v>2332</v>
      </c>
      <c r="J5" s="39">
        <f>IF(D5=0,0,E5/D5)*100</f>
        <v>14.614255423258848</v>
      </c>
      <c r="K5" s="16">
        <f>IF(D5=0,0,F5/D5)*100</f>
        <v>48.646224106997224</v>
      </c>
      <c r="L5" s="16">
        <f>IF(D5=0,0,G5/D5)*100</f>
        <v>17.468602185614092</v>
      </c>
      <c r="M5" s="16">
        <f>IF(D5=0,0,H5/D5)*100</f>
        <v>0.2528135703800359</v>
      </c>
      <c r="N5" s="17">
        <f>IF(D5=0,0,I5/D5)*100</f>
        <v>19.018104713749796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17870</v>
      </c>
      <c r="E6" s="25">
        <v>2298</v>
      </c>
      <c r="F6" s="7">
        <v>7920</v>
      </c>
      <c r="G6" s="7">
        <v>2847</v>
      </c>
      <c r="H6" s="7">
        <v>67</v>
      </c>
      <c r="I6" s="26">
        <v>4738</v>
      </c>
      <c r="J6" s="40">
        <f aca="true" t="shared" si="2" ref="J6:J50">IF(D6=0,0,E6/D6)*100</f>
        <v>12.85954113038612</v>
      </c>
      <c r="K6" s="8">
        <f aca="true" t="shared" si="3" ref="K6:K50">IF(D6=0,0,F6/D6)*100</f>
        <v>44.320089535534414</v>
      </c>
      <c r="L6" s="8">
        <f aca="true" t="shared" si="4" ref="L6:L50">IF(D6=0,0,G6/D6)*100</f>
        <v>15.931729155008394</v>
      </c>
      <c r="M6" s="8">
        <f aca="true" t="shared" si="5" ref="M6:M50">IF(D6=0,0,H6/D6)*100</f>
        <v>0.3749300503637381</v>
      </c>
      <c r="N6" s="9">
        <f aca="true" t="shared" si="6" ref="N6:N50">IF(D6=0,0,I6/D6)*100</f>
        <v>26.51371012870733</v>
      </c>
    </row>
    <row r="7" spans="1:14" ht="19.5" customHeight="1">
      <c r="A7" s="5">
        <v>3</v>
      </c>
      <c r="B7" s="6" t="s">
        <v>7</v>
      </c>
      <c r="C7" s="30" t="s">
        <v>97</v>
      </c>
      <c r="D7" s="35">
        <f t="shared" si="1"/>
        <v>9601</v>
      </c>
      <c r="E7" s="25">
        <v>1592</v>
      </c>
      <c r="F7" s="7">
        <v>4974</v>
      </c>
      <c r="G7" s="7">
        <v>985</v>
      </c>
      <c r="H7" s="7">
        <v>48</v>
      </c>
      <c r="I7" s="26">
        <v>2002</v>
      </c>
      <c r="J7" s="40">
        <f t="shared" si="2"/>
        <v>16.581606082699718</v>
      </c>
      <c r="K7" s="8">
        <f t="shared" si="3"/>
        <v>51.807103426726385</v>
      </c>
      <c r="L7" s="8">
        <f t="shared" si="4"/>
        <v>10.25934798458494</v>
      </c>
      <c r="M7" s="8">
        <f t="shared" si="5"/>
        <v>0.49994792209144884</v>
      </c>
      <c r="N7" s="9">
        <f t="shared" si="6"/>
        <v>20.85199458389751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10674</v>
      </c>
      <c r="E8" s="25">
        <v>1384</v>
      </c>
      <c r="F8" s="7">
        <v>5870</v>
      </c>
      <c r="G8" s="7">
        <v>975</v>
      </c>
      <c r="H8" s="7">
        <v>14</v>
      </c>
      <c r="I8" s="26">
        <v>2431</v>
      </c>
      <c r="J8" s="40">
        <f t="shared" si="2"/>
        <v>12.966085816001499</v>
      </c>
      <c r="K8" s="8">
        <f t="shared" si="3"/>
        <v>54.99344200861908</v>
      </c>
      <c r="L8" s="8">
        <f t="shared" si="4"/>
        <v>9.134345137717819</v>
      </c>
      <c r="M8" s="8">
        <f t="shared" si="5"/>
        <v>0.13115982761851228</v>
      </c>
      <c r="N8" s="9">
        <f t="shared" si="6"/>
        <v>22.774967210043094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13566</v>
      </c>
      <c r="E9" s="25">
        <v>2200</v>
      </c>
      <c r="F9" s="7">
        <v>5842</v>
      </c>
      <c r="G9" s="7">
        <v>1836</v>
      </c>
      <c r="H9" s="7">
        <v>34</v>
      </c>
      <c r="I9" s="26">
        <v>3654</v>
      </c>
      <c r="J9" s="40">
        <f t="shared" si="2"/>
        <v>16.217013121037887</v>
      </c>
      <c r="K9" s="8">
        <f t="shared" si="3"/>
        <v>43.06354120595607</v>
      </c>
      <c r="L9" s="8">
        <f t="shared" si="4"/>
        <v>13.533834586466165</v>
      </c>
      <c r="M9" s="8">
        <f t="shared" si="5"/>
        <v>0.2506265664160401</v>
      </c>
      <c r="N9" s="9">
        <f t="shared" si="6"/>
        <v>26.93498452012384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5222</v>
      </c>
      <c r="E10" s="25">
        <v>922</v>
      </c>
      <c r="F10" s="7">
        <v>2730</v>
      </c>
      <c r="G10" s="7">
        <v>320</v>
      </c>
      <c r="H10" s="7">
        <v>26</v>
      </c>
      <c r="I10" s="26">
        <v>1224</v>
      </c>
      <c r="J10" s="40">
        <f t="shared" si="2"/>
        <v>17.656070471083876</v>
      </c>
      <c r="K10" s="8">
        <f t="shared" si="3"/>
        <v>52.27882037533512</v>
      </c>
      <c r="L10" s="8">
        <f t="shared" si="4"/>
        <v>6.127920337035619</v>
      </c>
      <c r="M10" s="8">
        <f t="shared" si="5"/>
        <v>0.49789352738414405</v>
      </c>
      <c r="N10" s="9">
        <f t="shared" si="6"/>
        <v>23.43929528916124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4028</v>
      </c>
      <c r="E11" s="25">
        <v>600</v>
      </c>
      <c r="F11" s="7">
        <v>1888</v>
      </c>
      <c r="G11" s="7">
        <v>682</v>
      </c>
      <c r="H11" s="7">
        <v>0</v>
      </c>
      <c r="I11" s="26">
        <v>858</v>
      </c>
      <c r="J11" s="40">
        <f t="shared" si="2"/>
        <v>14.895729890764647</v>
      </c>
      <c r="K11" s="8">
        <f t="shared" si="3"/>
        <v>46.871896722939425</v>
      </c>
      <c r="L11" s="8">
        <f t="shared" si="4"/>
        <v>16.931479642502484</v>
      </c>
      <c r="M11" s="8">
        <f t="shared" si="5"/>
        <v>0</v>
      </c>
      <c r="N11" s="9">
        <f t="shared" si="6"/>
        <v>21.300893743793445</v>
      </c>
    </row>
    <row r="12" spans="1:14" ht="19.5" customHeight="1">
      <c r="A12" s="5">
        <v>8</v>
      </c>
      <c r="B12" s="6" t="s">
        <v>99</v>
      </c>
      <c r="C12" s="30" t="s">
        <v>100</v>
      </c>
      <c r="D12" s="35">
        <f>SUM(E12:I12)</f>
        <v>2249</v>
      </c>
      <c r="E12" s="25">
        <v>221</v>
      </c>
      <c r="F12" s="7">
        <v>1050</v>
      </c>
      <c r="G12" s="7">
        <v>341</v>
      </c>
      <c r="H12" s="7">
        <v>6</v>
      </c>
      <c r="I12" s="26">
        <v>631</v>
      </c>
      <c r="J12" s="40">
        <f>IF(D12=0,0,E12/D12)*100</f>
        <v>9.826589595375722</v>
      </c>
      <c r="K12" s="8">
        <f>IF(D12=0,0,F12/D12)*100</f>
        <v>46.68741662961316</v>
      </c>
      <c r="L12" s="8">
        <f>IF(D12=0,0,G12/D12)*100</f>
        <v>15.1622943530458</v>
      </c>
      <c r="M12" s="8">
        <f>IF(D12=0,0,H12/D12)*100</f>
        <v>0.2667852378835038</v>
      </c>
      <c r="N12" s="9">
        <f>IF(D12=0,0,I12/D12)*100</f>
        <v>28.056914184081815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954</v>
      </c>
      <c r="E13" s="25">
        <v>0</v>
      </c>
      <c r="F13" s="7">
        <v>131</v>
      </c>
      <c r="G13" s="7">
        <v>213</v>
      </c>
      <c r="H13" s="7">
        <v>0</v>
      </c>
      <c r="I13" s="26">
        <v>610</v>
      </c>
      <c r="J13" s="40">
        <f t="shared" si="2"/>
        <v>0</v>
      </c>
      <c r="K13" s="8">
        <f t="shared" si="3"/>
        <v>13.731656184486374</v>
      </c>
      <c r="L13" s="8">
        <f t="shared" si="4"/>
        <v>22.32704402515723</v>
      </c>
      <c r="M13" s="8">
        <f t="shared" si="5"/>
        <v>0</v>
      </c>
      <c r="N13" s="9">
        <f t="shared" si="6"/>
        <v>63.941299790356396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1293</v>
      </c>
      <c r="E14" s="25">
        <v>368</v>
      </c>
      <c r="F14" s="7">
        <v>612</v>
      </c>
      <c r="G14" s="7">
        <v>230</v>
      </c>
      <c r="H14" s="7">
        <v>4</v>
      </c>
      <c r="I14" s="26">
        <v>79</v>
      </c>
      <c r="J14" s="40">
        <f t="shared" si="2"/>
        <v>28.46094354215004</v>
      </c>
      <c r="K14" s="8">
        <f t="shared" si="3"/>
        <v>47.33178654292343</v>
      </c>
      <c r="L14" s="8">
        <f t="shared" si="4"/>
        <v>17.788089713843775</v>
      </c>
      <c r="M14" s="8">
        <f t="shared" si="5"/>
        <v>0.30935808197989173</v>
      </c>
      <c r="N14" s="9">
        <f t="shared" si="6"/>
        <v>6.109822119102862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971</v>
      </c>
      <c r="E15" s="25">
        <v>109</v>
      </c>
      <c r="F15" s="7">
        <v>514</v>
      </c>
      <c r="G15" s="7">
        <v>152</v>
      </c>
      <c r="H15" s="7">
        <v>7</v>
      </c>
      <c r="I15" s="26">
        <v>189</v>
      </c>
      <c r="J15" s="40">
        <f t="shared" si="2"/>
        <v>11.225540679711637</v>
      </c>
      <c r="K15" s="8">
        <f t="shared" si="3"/>
        <v>52.9351184346035</v>
      </c>
      <c r="L15" s="8">
        <f t="shared" si="4"/>
        <v>15.653964984552008</v>
      </c>
      <c r="M15" s="8">
        <f t="shared" si="5"/>
        <v>0.7209062821833162</v>
      </c>
      <c r="N15" s="9">
        <f t="shared" si="6"/>
        <v>19.464469618949536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660</v>
      </c>
      <c r="E16" s="25">
        <v>163</v>
      </c>
      <c r="F16" s="7">
        <v>322</v>
      </c>
      <c r="G16" s="7">
        <v>80</v>
      </c>
      <c r="H16" s="7">
        <v>0</v>
      </c>
      <c r="I16" s="26">
        <v>95</v>
      </c>
      <c r="J16" s="40">
        <f t="shared" si="2"/>
        <v>24.6969696969697</v>
      </c>
      <c r="K16" s="8">
        <f t="shared" si="3"/>
        <v>48.78787878787879</v>
      </c>
      <c r="L16" s="8">
        <f t="shared" si="4"/>
        <v>12.121212121212121</v>
      </c>
      <c r="M16" s="8">
        <f t="shared" si="5"/>
        <v>0</v>
      </c>
      <c r="N16" s="9">
        <f t="shared" si="6"/>
        <v>14.393939393939394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1592</v>
      </c>
      <c r="E17" s="25">
        <v>234</v>
      </c>
      <c r="F17" s="7">
        <v>636</v>
      </c>
      <c r="G17" s="7">
        <v>246</v>
      </c>
      <c r="H17" s="7">
        <v>11</v>
      </c>
      <c r="I17" s="26">
        <v>465</v>
      </c>
      <c r="J17" s="40">
        <f t="shared" si="2"/>
        <v>14.698492462311558</v>
      </c>
      <c r="K17" s="8">
        <f t="shared" si="3"/>
        <v>39.949748743718594</v>
      </c>
      <c r="L17" s="8">
        <f t="shared" si="4"/>
        <v>15.452261306532664</v>
      </c>
      <c r="M17" s="8">
        <f t="shared" si="5"/>
        <v>0.6909547738693468</v>
      </c>
      <c r="N17" s="9">
        <f t="shared" si="6"/>
        <v>29.208542713567837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3071</v>
      </c>
      <c r="E18" s="25">
        <v>426</v>
      </c>
      <c r="F18" s="7">
        <v>1704</v>
      </c>
      <c r="G18" s="7">
        <v>405</v>
      </c>
      <c r="H18" s="7">
        <v>7</v>
      </c>
      <c r="I18" s="26">
        <v>529</v>
      </c>
      <c r="J18" s="40">
        <f t="shared" si="2"/>
        <v>13.871703028329534</v>
      </c>
      <c r="K18" s="8">
        <f t="shared" si="3"/>
        <v>55.48681211331814</v>
      </c>
      <c r="L18" s="8">
        <f t="shared" si="4"/>
        <v>13.187886681862585</v>
      </c>
      <c r="M18" s="8">
        <f t="shared" si="5"/>
        <v>0.22793878215564964</v>
      </c>
      <c r="N18" s="9">
        <f t="shared" si="6"/>
        <v>17.22565939433409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3757</v>
      </c>
      <c r="E19" s="25">
        <v>550</v>
      </c>
      <c r="F19" s="7">
        <v>1922</v>
      </c>
      <c r="G19" s="7">
        <v>592</v>
      </c>
      <c r="H19" s="7">
        <v>12</v>
      </c>
      <c r="I19" s="26">
        <v>681</v>
      </c>
      <c r="J19" s="40">
        <f t="shared" si="2"/>
        <v>14.63933989885547</v>
      </c>
      <c r="K19" s="8">
        <f t="shared" si="3"/>
        <v>51.15783870109129</v>
      </c>
      <c r="L19" s="8">
        <f t="shared" si="4"/>
        <v>15.757253127495341</v>
      </c>
      <c r="M19" s="8">
        <f t="shared" si="5"/>
        <v>0.31940377961139205</v>
      </c>
      <c r="N19" s="9">
        <f t="shared" si="6"/>
        <v>18.1261644929465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2828</v>
      </c>
      <c r="E20" s="25">
        <v>487</v>
      </c>
      <c r="F20" s="7">
        <v>1365</v>
      </c>
      <c r="G20" s="7">
        <v>470</v>
      </c>
      <c r="H20" s="7">
        <v>8</v>
      </c>
      <c r="I20" s="26">
        <v>498</v>
      </c>
      <c r="J20" s="40">
        <f t="shared" si="2"/>
        <v>17.22065063649222</v>
      </c>
      <c r="K20" s="8">
        <f t="shared" si="3"/>
        <v>48.26732673267327</v>
      </c>
      <c r="L20" s="8">
        <f t="shared" si="4"/>
        <v>16.61951909476662</v>
      </c>
      <c r="M20" s="8">
        <f t="shared" si="5"/>
        <v>0.2828854314002829</v>
      </c>
      <c r="N20" s="9">
        <f t="shared" si="6"/>
        <v>17.60961810466761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3456</v>
      </c>
      <c r="E21" s="25">
        <v>501</v>
      </c>
      <c r="F21" s="7">
        <v>1905</v>
      </c>
      <c r="G21" s="7">
        <v>421</v>
      </c>
      <c r="H21" s="7">
        <v>9</v>
      </c>
      <c r="I21" s="26">
        <v>620</v>
      </c>
      <c r="J21" s="40">
        <f t="shared" si="2"/>
        <v>14.496527777777779</v>
      </c>
      <c r="K21" s="8">
        <f t="shared" si="3"/>
        <v>55.12152777777778</v>
      </c>
      <c r="L21" s="8">
        <f t="shared" si="4"/>
        <v>12.181712962962964</v>
      </c>
      <c r="M21" s="8">
        <f t="shared" si="5"/>
        <v>0.26041666666666663</v>
      </c>
      <c r="N21" s="9">
        <f t="shared" si="6"/>
        <v>17.939814814814813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3355</v>
      </c>
      <c r="E22" s="25">
        <v>440</v>
      </c>
      <c r="F22" s="7">
        <v>1621</v>
      </c>
      <c r="G22" s="7">
        <v>447</v>
      </c>
      <c r="H22" s="7">
        <v>28</v>
      </c>
      <c r="I22" s="26">
        <v>819</v>
      </c>
      <c r="J22" s="40">
        <f t="shared" si="2"/>
        <v>13.114754098360656</v>
      </c>
      <c r="K22" s="8">
        <f t="shared" si="3"/>
        <v>48.315946348733235</v>
      </c>
      <c r="L22" s="8">
        <f t="shared" si="4"/>
        <v>13.323397913561848</v>
      </c>
      <c r="M22" s="8">
        <f t="shared" si="5"/>
        <v>0.834575260804769</v>
      </c>
      <c r="N22" s="9">
        <f t="shared" si="6"/>
        <v>24.411326378539496</v>
      </c>
    </row>
    <row r="23" spans="1:14" ht="19.5" customHeight="1">
      <c r="A23" s="5">
        <v>19</v>
      </c>
      <c r="B23" s="6" t="s">
        <v>36</v>
      </c>
      <c r="C23" s="30" t="s">
        <v>105</v>
      </c>
      <c r="D23" s="35">
        <f t="shared" si="1"/>
        <v>1380</v>
      </c>
      <c r="E23" s="25">
        <v>214</v>
      </c>
      <c r="F23" s="7">
        <v>760</v>
      </c>
      <c r="G23" s="7">
        <v>200</v>
      </c>
      <c r="H23" s="7">
        <v>3</v>
      </c>
      <c r="I23" s="26">
        <v>203</v>
      </c>
      <c r="J23" s="40">
        <f t="shared" si="2"/>
        <v>15.507246376811596</v>
      </c>
      <c r="K23" s="8">
        <f t="shared" si="3"/>
        <v>55.072463768115945</v>
      </c>
      <c r="L23" s="8">
        <f t="shared" si="4"/>
        <v>14.492753623188406</v>
      </c>
      <c r="M23" s="8">
        <f t="shared" si="5"/>
        <v>0.21739130434782608</v>
      </c>
      <c r="N23" s="9">
        <f t="shared" si="6"/>
        <v>14.71014492753623</v>
      </c>
    </row>
    <row r="24" spans="1:14" ht="19.5" customHeight="1">
      <c r="A24" s="5">
        <v>20</v>
      </c>
      <c r="B24" s="6" t="s">
        <v>37</v>
      </c>
      <c r="C24" s="30" t="s">
        <v>38</v>
      </c>
      <c r="D24" s="35">
        <f t="shared" si="1"/>
        <v>806</v>
      </c>
      <c r="E24" s="25">
        <v>125</v>
      </c>
      <c r="F24" s="7">
        <v>423</v>
      </c>
      <c r="G24" s="7">
        <v>135</v>
      </c>
      <c r="H24" s="7">
        <v>9</v>
      </c>
      <c r="I24" s="26">
        <v>114</v>
      </c>
      <c r="J24" s="40">
        <f t="shared" si="2"/>
        <v>15.508684863523573</v>
      </c>
      <c r="K24" s="8">
        <f t="shared" si="3"/>
        <v>52.48138957816377</v>
      </c>
      <c r="L24" s="8">
        <f t="shared" si="4"/>
        <v>16.74937965260546</v>
      </c>
      <c r="M24" s="8">
        <f t="shared" si="5"/>
        <v>1.1166253101736971</v>
      </c>
      <c r="N24" s="9">
        <f t="shared" si="6"/>
        <v>14.1439205955335</v>
      </c>
    </row>
    <row r="25" spans="1:14" ht="19.5" customHeight="1">
      <c r="A25" s="5">
        <v>21</v>
      </c>
      <c r="B25" s="6" t="s">
        <v>39</v>
      </c>
      <c r="C25" s="30" t="s">
        <v>40</v>
      </c>
      <c r="D25" s="35">
        <f t="shared" si="1"/>
        <v>2106</v>
      </c>
      <c r="E25" s="25">
        <v>396</v>
      </c>
      <c r="F25" s="7">
        <v>932</v>
      </c>
      <c r="G25" s="7">
        <v>292</v>
      </c>
      <c r="H25" s="7">
        <v>12</v>
      </c>
      <c r="I25" s="26">
        <v>474</v>
      </c>
      <c r="J25" s="40">
        <f t="shared" si="2"/>
        <v>18.803418803418804</v>
      </c>
      <c r="K25" s="8">
        <f t="shared" si="3"/>
        <v>44.254510921177584</v>
      </c>
      <c r="L25" s="8">
        <f t="shared" si="4"/>
        <v>13.865147198480532</v>
      </c>
      <c r="M25" s="8">
        <f t="shared" si="5"/>
        <v>0.5698005698005698</v>
      </c>
      <c r="N25" s="9">
        <f t="shared" si="6"/>
        <v>22.507122507122507</v>
      </c>
    </row>
    <row r="26" spans="1:14" ht="19.5" customHeight="1">
      <c r="A26" s="5">
        <v>22</v>
      </c>
      <c r="B26" s="6" t="s">
        <v>41</v>
      </c>
      <c r="C26" s="30" t="s">
        <v>42</v>
      </c>
      <c r="D26" s="35">
        <f t="shared" si="1"/>
        <v>4632</v>
      </c>
      <c r="E26" s="25">
        <v>779</v>
      </c>
      <c r="F26" s="7">
        <v>2025</v>
      </c>
      <c r="G26" s="7">
        <v>686</v>
      </c>
      <c r="H26" s="7">
        <v>28</v>
      </c>
      <c r="I26" s="26">
        <v>1114</v>
      </c>
      <c r="J26" s="40">
        <f t="shared" si="2"/>
        <v>16.817789291882555</v>
      </c>
      <c r="K26" s="8">
        <f t="shared" si="3"/>
        <v>43.71761658031088</v>
      </c>
      <c r="L26" s="8">
        <f t="shared" si="4"/>
        <v>14.810017271157166</v>
      </c>
      <c r="M26" s="8">
        <f t="shared" si="5"/>
        <v>0.6044905008635579</v>
      </c>
      <c r="N26" s="9">
        <f t="shared" si="6"/>
        <v>24.050086355785837</v>
      </c>
    </row>
    <row r="27" spans="1:14" ht="19.5" customHeight="1">
      <c r="A27" s="5">
        <v>23</v>
      </c>
      <c r="B27" s="6" t="s">
        <v>43</v>
      </c>
      <c r="C27" s="30" t="s">
        <v>44</v>
      </c>
      <c r="D27" s="35">
        <f t="shared" si="1"/>
        <v>3010</v>
      </c>
      <c r="E27" s="25">
        <v>700</v>
      </c>
      <c r="F27" s="7">
        <v>1490</v>
      </c>
      <c r="G27" s="7">
        <v>342</v>
      </c>
      <c r="H27" s="7">
        <v>28</v>
      </c>
      <c r="I27" s="26">
        <v>450</v>
      </c>
      <c r="J27" s="40">
        <f t="shared" si="2"/>
        <v>23.25581395348837</v>
      </c>
      <c r="K27" s="8">
        <f t="shared" si="3"/>
        <v>49.501661129568106</v>
      </c>
      <c r="L27" s="8">
        <f t="shared" si="4"/>
        <v>11.362126245847175</v>
      </c>
      <c r="M27" s="8">
        <f t="shared" si="5"/>
        <v>0.9302325581395349</v>
      </c>
      <c r="N27" s="9">
        <f t="shared" si="6"/>
        <v>14.950166112956811</v>
      </c>
    </row>
    <row r="28" spans="1:14" ht="19.5" customHeight="1">
      <c r="A28" s="5">
        <v>24</v>
      </c>
      <c r="B28" s="6" t="s">
        <v>45</v>
      </c>
      <c r="C28" s="30" t="s">
        <v>46</v>
      </c>
      <c r="D28" s="35">
        <f t="shared" si="1"/>
        <v>4295</v>
      </c>
      <c r="E28" s="25">
        <v>700</v>
      </c>
      <c r="F28" s="7">
        <v>2140</v>
      </c>
      <c r="G28" s="7">
        <v>424</v>
      </c>
      <c r="H28" s="7">
        <v>11</v>
      </c>
      <c r="I28" s="26">
        <v>1020</v>
      </c>
      <c r="J28" s="40">
        <f t="shared" si="2"/>
        <v>16.298020954598368</v>
      </c>
      <c r="K28" s="8">
        <f t="shared" si="3"/>
        <v>49.825378346915016</v>
      </c>
      <c r="L28" s="8">
        <f t="shared" si="4"/>
        <v>9.871944121071014</v>
      </c>
      <c r="M28" s="8">
        <f t="shared" si="5"/>
        <v>0.2561117578579744</v>
      </c>
      <c r="N28" s="9">
        <f t="shared" si="6"/>
        <v>23.748544819557626</v>
      </c>
    </row>
    <row r="29" spans="1:14" ht="19.5" customHeight="1">
      <c r="A29" s="5">
        <v>25</v>
      </c>
      <c r="B29" s="6" t="s">
        <v>47</v>
      </c>
      <c r="C29" s="30" t="s">
        <v>48</v>
      </c>
      <c r="D29" s="35">
        <f t="shared" si="1"/>
        <v>2731</v>
      </c>
      <c r="E29" s="25">
        <v>496</v>
      </c>
      <c r="F29" s="7">
        <v>1269</v>
      </c>
      <c r="G29" s="7">
        <v>455</v>
      </c>
      <c r="H29" s="7">
        <v>10</v>
      </c>
      <c r="I29" s="26">
        <v>501</v>
      </c>
      <c r="J29" s="40">
        <f t="shared" si="2"/>
        <v>18.161845477846942</v>
      </c>
      <c r="K29" s="8">
        <f t="shared" si="3"/>
        <v>46.46649578908825</v>
      </c>
      <c r="L29" s="8">
        <f t="shared" si="4"/>
        <v>16.66056389600879</v>
      </c>
      <c r="M29" s="8">
        <f t="shared" si="5"/>
        <v>0.36616623947272064</v>
      </c>
      <c r="N29" s="9">
        <f t="shared" si="6"/>
        <v>18.3449285975833</v>
      </c>
    </row>
    <row r="30" spans="1:14" ht="19.5" customHeight="1">
      <c r="A30" s="5">
        <v>26</v>
      </c>
      <c r="B30" s="6" t="s">
        <v>49</v>
      </c>
      <c r="C30" s="30" t="s">
        <v>50</v>
      </c>
      <c r="D30" s="35">
        <f t="shared" si="1"/>
        <v>4995</v>
      </c>
      <c r="E30" s="25">
        <v>939</v>
      </c>
      <c r="F30" s="7">
        <v>2703</v>
      </c>
      <c r="G30" s="7">
        <v>575</v>
      </c>
      <c r="H30" s="7">
        <v>16</v>
      </c>
      <c r="I30" s="26">
        <v>762</v>
      </c>
      <c r="J30" s="40">
        <f t="shared" si="2"/>
        <v>18.7987987987988</v>
      </c>
      <c r="K30" s="8">
        <f t="shared" si="3"/>
        <v>54.11411411411411</v>
      </c>
      <c r="L30" s="8">
        <f t="shared" si="4"/>
        <v>11.511511511511511</v>
      </c>
      <c r="M30" s="8">
        <f t="shared" si="5"/>
        <v>0.3203203203203203</v>
      </c>
      <c r="N30" s="9">
        <f t="shared" si="6"/>
        <v>15.255255255255253</v>
      </c>
    </row>
    <row r="31" spans="1:14" ht="19.5" customHeight="1">
      <c r="A31" s="5">
        <v>27</v>
      </c>
      <c r="B31" s="6" t="s">
        <v>51</v>
      </c>
      <c r="C31" s="30" t="s">
        <v>52</v>
      </c>
      <c r="D31" s="35">
        <f t="shared" si="1"/>
        <v>3104</v>
      </c>
      <c r="E31" s="25">
        <v>551</v>
      </c>
      <c r="F31" s="7">
        <v>1607</v>
      </c>
      <c r="G31" s="7">
        <v>389</v>
      </c>
      <c r="H31" s="7">
        <v>16</v>
      </c>
      <c r="I31" s="26">
        <v>541</v>
      </c>
      <c r="J31" s="40">
        <f t="shared" si="2"/>
        <v>17.751288659793815</v>
      </c>
      <c r="K31" s="8">
        <f t="shared" si="3"/>
        <v>51.77190721649485</v>
      </c>
      <c r="L31" s="8">
        <f t="shared" si="4"/>
        <v>12.532216494845361</v>
      </c>
      <c r="M31" s="8">
        <f t="shared" si="5"/>
        <v>0.5154639175257731</v>
      </c>
      <c r="N31" s="9">
        <f t="shared" si="6"/>
        <v>17.429123711340207</v>
      </c>
    </row>
    <row r="32" spans="1:14" ht="19.5" customHeight="1">
      <c r="A32" s="5">
        <v>28</v>
      </c>
      <c r="B32" s="6" t="s">
        <v>53</v>
      </c>
      <c r="C32" s="30" t="s">
        <v>54</v>
      </c>
      <c r="D32" s="35">
        <f aca="true" t="shared" si="7" ref="D32:D50">SUM(E32:I32)</f>
        <v>2665</v>
      </c>
      <c r="E32" s="25">
        <v>487</v>
      </c>
      <c r="F32" s="7">
        <v>1392</v>
      </c>
      <c r="G32" s="7">
        <v>288</v>
      </c>
      <c r="H32" s="7">
        <v>9</v>
      </c>
      <c r="I32" s="26">
        <v>489</v>
      </c>
      <c r="J32" s="40">
        <f t="shared" si="2"/>
        <v>18.273921200750472</v>
      </c>
      <c r="K32" s="8">
        <f t="shared" si="3"/>
        <v>52.232645403377106</v>
      </c>
      <c r="L32" s="8">
        <f t="shared" si="4"/>
        <v>10.806754221388367</v>
      </c>
      <c r="M32" s="8">
        <f t="shared" si="5"/>
        <v>0.33771106941838647</v>
      </c>
      <c r="N32" s="9">
        <f t="shared" si="6"/>
        <v>18.348968105065666</v>
      </c>
    </row>
    <row r="33" spans="1:14" ht="19.5" customHeight="1">
      <c r="A33" s="5">
        <v>29</v>
      </c>
      <c r="B33" s="6" t="s">
        <v>55</v>
      </c>
      <c r="C33" s="30" t="s">
        <v>56</v>
      </c>
      <c r="D33" s="35">
        <f t="shared" si="7"/>
        <v>2937</v>
      </c>
      <c r="E33" s="25">
        <v>369</v>
      </c>
      <c r="F33" s="7">
        <v>1453</v>
      </c>
      <c r="G33" s="7">
        <v>685</v>
      </c>
      <c r="H33" s="7">
        <v>17</v>
      </c>
      <c r="I33" s="26">
        <v>413</v>
      </c>
      <c r="J33" s="40">
        <f t="shared" si="2"/>
        <v>12.563840653728295</v>
      </c>
      <c r="K33" s="8">
        <f t="shared" si="3"/>
        <v>49.4722505958461</v>
      </c>
      <c r="L33" s="8">
        <f t="shared" si="4"/>
        <v>23.323118828736806</v>
      </c>
      <c r="M33" s="8">
        <f t="shared" si="5"/>
        <v>0.5788219271365339</v>
      </c>
      <c r="N33" s="9">
        <f t="shared" si="6"/>
        <v>14.061967994552264</v>
      </c>
    </row>
    <row r="34" spans="1:14" ht="19.5" customHeight="1">
      <c r="A34" s="5">
        <v>30</v>
      </c>
      <c r="B34" s="6" t="s">
        <v>57</v>
      </c>
      <c r="C34" s="30" t="s">
        <v>58</v>
      </c>
      <c r="D34" s="35">
        <f t="shared" si="7"/>
        <v>4633</v>
      </c>
      <c r="E34" s="25">
        <v>677</v>
      </c>
      <c r="F34" s="7">
        <v>2377</v>
      </c>
      <c r="G34" s="7">
        <v>604</v>
      </c>
      <c r="H34" s="7">
        <v>32</v>
      </c>
      <c r="I34" s="26">
        <v>943</v>
      </c>
      <c r="J34" s="40">
        <f t="shared" si="2"/>
        <v>14.612562054824089</v>
      </c>
      <c r="K34" s="8">
        <f t="shared" si="3"/>
        <v>51.305849341679256</v>
      </c>
      <c r="L34" s="8">
        <f t="shared" si="4"/>
        <v>13.036909130153248</v>
      </c>
      <c r="M34" s="8">
        <f t="shared" si="5"/>
        <v>0.6906971724584502</v>
      </c>
      <c r="N34" s="9">
        <f t="shared" si="6"/>
        <v>20.353982300884958</v>
      </c>
    </row>
    <row r="35" spans="1:14" ht="19.5" customHeight="1">
      <c r="A35" s="5">
        <v>31</v>
      </c>
      <c r="B35" s="6" t="s">
        <v>59</v>
      </c>
      <c r="C35" s="30" t="s">
        <v>98</v>
      </c>
      <c r="D35" s="35">
        <f t="shared" si="7"/>
        <v>6235</v>
      </c>
      <c r="E35" s="25">
        <v>1279</v>
      </c>
      <c r="F35" s="7">
        <v>2737</v>
      </c>
      <c r="G35" s="7">
        <v>538</v>
      </c>
      <c r="H35" s="7">
        <v>109</v>
      </c>
      <c r="I35" s="26">
        <v>1572</v>
      </c>
      <c r="J35" s="40">
        <f t="shared" si="2"/>
        <v>20.513231756214918</v>
      </c>
      <c r="K35" s="8">
        <f t="shared" si="3"/>
        <v>43.89735364875701</v>
      </c>
      <c r="L35" s="8">
        <f t="shared" si="4"/>
        <v>8.628708901363272</v>
      </c>
      <c r="M35" s="8">
        <f t="shared" si="5"/>
        <v>1.7481956696070569</v>
      </c>
      <c r="N35" s="9">
        <f t="shared" si="6"/>
        <v>25.21251002405774</v>
      </c>
    </row>
    <row r="36" spans="1:14" ht="19.5" customHeight="1">
      <c r="A36" s="5">
        <v>32</v>
      </c>
      <c r="B36" s="6" t="s">
        <v>60</v>
      </c>
      <c r="C36" s="30" t="s">
        <v>61</v>
      </c>
      <c r="D36" s="35">
        <f t="shared" si="7"/>
        <v>182</v>
      </c>
      <c r="E36" s="25">
        <v>29</v>
      </c>
      <c r="F36" s="7">
        <v>135</v>
      </c>
      <c r="G36" s="7">
        <v>11</v>
      </c>
      <c r="H36" s="7">
        <v>0</v>
      </c>
      <c r="I36" s="26">
        <v>7</v>
      </c>
      <c r="J36" s="40">
        <f t="shared" si="2"/>
        <v>15.934065934065933</v>
      </c>
      <c r="K36" s="8">
        <f t="shared" si="3"/>
        <v>74.17582417582418</v>
      </c>
      <c r="L36" s="8">
        <f t="shared" si="4"/>
        <v>6.043956043956044</v>
      </c>
      <c r="M36" s="8">
        <f t="shared" si="5"/>
        <v>0</v>
      </c>
      <c r="N36" s="9">
        <f t="shared" si="6"/>
        <v>3.8461538461538463</v>
      </c>
    </row>
    <row r="37" spans="1:14" ht="19.5" customHeight="1">
      <c r="A37" s="5">
        <v>33</v>
      </c>
      <c r="B37" s="6" t="s">
        <v>62</v>
      </c>
      <c r="C37" s="30" t="s">
        <v>63</v>
      </c>
      <c r="D37" s="35">
        <f t="shared" si="7"/>
        <v>166</v>
      </c>
      <c r="E37" s="25">
        <v>24</v>
      </c>
      <c r="F37" s="7">
        <v>97</v>
      </c>
      <c r="G37" s="7">
        <v>5</v>
      </c>
      <c r="H37" s="7">
        <v>1</v>
      </c>
      <c r="I37" s="26">
        <v>39</v>
      </c>
      <c r="J37" s="40">
        <f t="shared" si="2"/>
        <v>14.457831325301203</v>
      </c>
      <c r="K37" s="8">
        <f t="shared" si="3"/>
        <v>58.43373493975904</v>
      </c>
      <c r="L37" s="8">
        <f t="shared" si="4"/>
        <v>3.0120481927710845</v>
      </c>
      <c r="M37" s="8">
        <f t="shared" si="5"/>
        <v>0.6024096385542169</v>
      </c>
      <c r="N37" s="9">
        <f t="shared" si="6"/>
        <v>23.49397590361446</v>
      </c>
    </row>
    <row r="38" spans="1:14" ht="19.5" customHeight="1">
      <c r="A38" s="5">
        <v>34</v>
      </c>
      <c r="B38" s="6" t="s">
        <v>64</v>
      </c>
      <c r="C38" s="30" t="s">
        <v>65</v>
      </c>
      <c r="D38" s="35">
        <f t="shared" si="7"/>
        <v>297</v>
      </c>
      <c r="E38" s="25">
        <v>3</v>
      </c>
      <c r="F38" s="7">
        <v>66</v>
      </c>
      <c r="G38" s="7">
        <v>73</v>
      </c>
      <c r="H38" s="7">
        <v>0</v>
      </c>
      <c r="I38" s="26">
        <v>155</v>
      </c>
      <c r="J38" s="40">
        <f t="shared" si="2"/>
        <v>1.0101010101010102</v>
      </c>
      <c r="K38" s="8">
        <f t="shared" si="3"/>
        <v>22.22222222222222</v>
      </c>
      <c r="L38" s="8">
        <f t="shared" si="4"/>
        <v>24.579124579124578</v>
      </c>
      <c r="M38" s="8">
        <f t="shared" si="5"/>
        <v>0</v>
      </c>
      <c r="N38" s="9">
        <f t="shared" si="6"/>
        <v>52.18855218855219</v>
      </c>
    </row>
    <row r="39" spans="1:14" ht="19.5" customHeight="1">
      <c r="A39" s="5">
        <v>35</v>
      </c>
      <c r="B39" s="6" t="s">
        <v>66</v>
      </c>
      <c r="C39" s="30" t="s">
        <v>67</v>
      </c>
      <c r="D39" s="35">
        <f t="shared" si="7"/>
        <v>1408</v>
      </c>
      <c r="E39" s="25">
        <v>183</v>
      </c>
      <c r="F39" s="7">
        <v>760</v>
      </c>
      <c r="G39" s="7">
        <v>0</v>
      </c>
      <c r="H39" s="7">
        <v>0</v>
      </c>
      <c r="I39" s="26">
        <v>465</v>
      </c>
      <c r="J39" s="40">
        <f t="shared" si="2"/>
        <v>12.997159090909092</v>
      </c>
      <c r="K39" s="8">
        <f t="shared" si="3"/>
        <v>53.97727272727273</v>
      </c>
      <c r="L39" s="8">
        <f t="shared" si="4"/>
        <v>0</v>
      </c>
      <c r="M39" s="8">
        <f t="shared" si="5"/>
        <v>0</v>
      </c>
      <c r="N39" s="9">
        <f t="shared" si="6"/>
        <v>33.02556818181818</v>
      </c>
    </row>
    <row r="40" spans="1:14" ht="19.5" customHeight="1">
      <c r="A40" s="5">
        <v>36</v>
      </c>
      <c r="B40" s="6" t="s">
        <v>68</v>
      </c>
      <c r="C40" s="30" t="s">
        <v>69</v>
      </c>
      <c r="D40" s="35">
        <f t="shared" si="7"/>
        <v>150</v>
      </c>
      <c r="E40" s="25">
        <v>58</v>
      </c>
      <c r="F40" s="7">
        <v>53</v>
      </c>
      <c r="G40" s="7">
        <v>0</v>
      </c>
      <c r="H40" s="7">
        <v>0</v>
      </c>
      <c r="I40" s="26">
        <v>39</v>
      </c>
      <c r="J40" s="40">
        <f t="shared" si="2"/>
        <v>38.666666666666664</v>
      </c>
      <c r="K40" s="8">
        <f t="shared" si="3"/>
        <v>35.333333333333336</v>
      </c>
      <c r="L40" s="8">
        <f t="shared" si="4"/>
        <v>0</v>
      </c>
      <c r="M40" s="8">
        <f t="shared" si="5"/>
        <v>0</v>
      </c>
      <c r="N40" s="9">
        <f t="shared" si="6"/>
        <v>26</v>
      </c>
    </row>
    <row r="41" spans="1:14" ht="19.5" customHeight="1">
      <c r="A41" s="5">
        <v>37</v>
      </c>
      <c r="B41" s="6" t="s">
        <v>70</v>
      </c>
      <c r="C41" s="30" t="s">
        <v>71</v>
      </c>
      <c r="D41" s="35">
        <f t="shared" si="7"/>
        <v>160</v>
      </c>
      <c r="E41" s="25">
        <v>17</v>
      </c>
      <c r="F41" s="7">
        <v>108</v>
      </c>
      <c r="G41" s="7">
        <v>0</v>
      </c>
      <c r="H41" s="7">
        <v>0</v>
      </c>
      <c r="I41" s="26">
        <v>35</v>
      </c>
      <c r="J41" s="40">
        <f t="shared" si="2"/>
        <v>10.625</v>
      </c>
      <c r="K41" s="8">
        <f t="shared" si="3"/>
        <v>67.5</v>
      </c>
      <c r="L41" s="8">
        <f t="shared" si="4"/>
        <v>0</v>
      </c>
      <c r="M41" s="8">
        <f t="shared" si="5"/>
        <v>0</v>
      </c>
      <c r="N41" s="9">
        <f t="shared" si="6"/>
        <v>21.875</v>
      </c>
    </row>
    <row r="42" spans="1:14" ht="19.5" customHeight="1">
      <c r="A42" s="5">
        <v>38</v>
      </c>
      <c r="B42" s="6" t="s">
        <v>72</v>
      </c>
      <c r="C42" s="30" t="s">
        <v>73</v>
      </c>
      <c r="D42" s="35">
        <f t="shared" si="7"/>
        <v>315</v>
      </c>
      <c r="E42" s="25">
        <v>40</v>
      </c>
      <c r="F42" s="7">
        <v>150</v>
      </c>
      <c r="G42" s="7">
        <v>0</v>
      </c>
      <c r="H42" s="7">
        <v>0</v>
      </c>
      <c r="I42" s="26">
        <v>125</v>
      </c>
      <c r="J42" s="40">
        <f t="shared" si="2"/>
        <v>12.698412698412698</v>
      </c>
      <c r="K42" s="8">
        <f t="shared" si="3"/>
        <v>47.61904761904761</v>
      </c>
      <c r="L42" s="8">
        <f t="shared" si="4"/>
        <v>0</v>
      </c>
      <c r="M42" s="8">
        <f t="shared" si="5"/>
        <v>0</v>
      </c>
      <c r="N42" s="9">
        <f t="shared" si="6"/>
        <v>39.682539682539684</v>
      </c>
    </row>
    <row r="43" spans="1:14" ht="19.5" customHeight="1">
      <c r="A43" s="5">
        <v>39</v>
      </c>
      <c r="B43" s="6" t="s">
        <v>74</v>
      </c>
      <c r="C43" s="30" t="s">
        <v>75</v>
      </c>
      <c r="D43" s="35">
        <f t="shared" si="7"/>
        <v>567</v>
      </c>
      <c r="E43" s="25">
        <v>122</v>
      </c>
      <c r="F43" s="7">
        <v>311</v>
      </c>
      <c r="G43" s="7">
        <v>0</v>
      </c>
      <c r="H43" s="7">
        <v>0</v>
      </c>
      <c r="I43" s="26">
        <v>134</v>
      </c>
      <c r="J43" s="40">
        <f t="shared" si="2"/>
        <v>21.516754850088184</v>
      </c>
      <c r="K43" s="8">
        <f t="shared" si="3"/>
        <v>54.85008818342152</v>
      </c>
      <c r="L43" s="8">
        <f t="shared" si="4"/>
        <v>0</v>
      </c>
      <c r="M43" s="8">
        <f t="shared" si="5"/>
        <v>0</v>
      </c>
      <c r="N43" s="9">
        <f t="shared" si="6"/>
        <v>23.633156966490297</v>
      </c>
    </row>
    <row r="44" spans="1:14" ht="19.5" customHeight="1">
      <c r="A44" s="5">
        <v>40</v>
      </c>
      <c r="B44" s="6" t="s">
        <v>76</v>
      </c>
      <c r="C44" s="30" t="s">
        <v>77</v>
      </c>
      <c r="D44" s="35">
        <f t="shared" si="7"/>
        <v>250</v>
      </c>
      <c r="E44" s="25">
        <v>0</v>
      </c>
      <c r="F44" s="7">
        <v>161</v>
      </c>
      <c r="G44" s="7">
        <v>29</v>
      </c>
      <c r="H44" s="7">
        <v>0</v>
      </c>
      <c r="I44" s="26">
        <v>60</v>
      </c>
      <c r="J44" s="40">
        <f t="shared" si="2"/>
        <v>0</v>
      </c>
      <c r="K44" s="8">
        <f t="shared" si="3"/>
        <v>64.4</v>
      </c>
      <c r="L44" s="8">
        <f t="shared" si="4"/>
        <v>11.600000000000001</v>
      </c>
      <c r="M44" s="8">
        <f t="shared" si="5"/>
        <v>0</v>
      </c>
      <c r="N44" s="9">
        <f t="shared" si="6"/>
        <v>24</v>
      </c>
    </row>
    <row r="45" spans="1:14" ht="19.5" customHeight="1">
      <c r="A45" s="5">
        <v>41</v>
      </c>
      <c r="B45" s="6" t="s">
        <v>78</v>
      </c>
      <c r="C45" s="30" t="s">
        <v>79</v>
      </c>
      <c r="D45" s="35">
        <f t="shared" si="7"/>
        <v>259</v>
      </c>
      <c r="E45" s="25">
        <v>22</v>
      </c>
      <c r="F45" s="7">
        <v>98</v>
      </c>
      <c r="G45" s="7">
        <v>14</v>
      </c>
      <c r="H45" s="7">
        <v>0</v>
      </c>
      <c r="I45" s="26">
        <v>125</v>
      </c>
      <c r="J45" s="40">
        <f t="shared" si="2"/>
        <v>8.494208494208493</v>
      </c>
      <c r="K45" s="8">
        <f t="shared" si="3"/>
        <v>37.83783783783784</v>
      </c>
      <c r="L45" s="8">
        <f t="shared" si="4"/>
        <v>5.405405405405405</v>
      </c>
      <c r="M45" s="8">
        <f t="shared" si="5"/>
        <v>0</v>
      </c>
      <c r="N45" s="9">
        <f t="shared" si="6"/>
        <v>48.26254826254826</v>
      </c>
    </row>
    <row r="46" spans="1:14" ht="19.5" customHeight="1">
      <c r="A46" s="5">
        <v>42</v>
      </c>
      <c r="B46" s="6" t="s">
        <v>80</v>
      </c>
      <c r="C46" s="30" t="s">
        <v>81</v>
      </c>
      <c r="D46" s="35">
        <f t="shared" si="7"/>
        <v>761</v>
      </c>
      <c r="E46" s="25">
        <v>83</v>
      </c>
      <c r="F46" s="7">
        <v>214</v>
      </c>
      <c r="G46" s="7">
        <v>184</v>
      </c>
      <c r="H46" s="7">
        <v>0</v>
      </c>
      <c r="I46" s="26">
        <v>280</v>
      </c>
      <c r="J46" s="40">
        <f t="shared" si="2"/>
        <v>10.90670170827858</v>
      </c>
      <c r="K46" s="8">
        <f t="shared" si="3"/>
        <v>28.12089356110381</v>
      </c>
      <c r="L46" s="8">
        <f t="shared" si="4"/>
        <v>24.178712220762154</v>
      </c>
      <c r="M46" s="8">
        <f t="shared" si="5"/>
        <v>0</v>
      </c>
      <c r="N46" s="9">
        <f t="shared" si="6"/>
        <v>36.793692509855454</v>
      </c>
    </row>
    <row r="47" spans="1:14" ht="19.5" customHeight="1">
      <c r="A47" s="5">
        <v>43</v>
      </c>
      <c r="B47" s="6" t="s">
        <v>82</v>
      </c>
      <c r="C47" s="30" t="s">
        <v>83</v>
      </c>
      <c r="D47" s="35">
        <f t="shared" si="7"/>
        <v>191</v>
      </c>
      <c r="E47" s="25">
        <v>0</v>
      </c>
      <c r="F47" s="7">
        <v>29</v>
      </c>
      <c r="G47" s="7">
        <v>0</v>
      </c>
      <c r="H47" s="7">
        <v>0</v>
      </c>
      <c r="I47" s="26">
        <v>162</v>
      </c>
      <c r="J47" s="40">
        <f t="shared" si="2"/>
        <v>0</v>
      </c>
      <c r="K47" s="8">
        <f t="shared" si="3"/>
        <v>15.18324607329843</v>
      </c>
      <c r="L47" s="8">
        <f t="shared" si="4"/>
        <v>0</v>
      </c>
      <c r="M47" s="8">
        <f t="shared" si="5"/>
        <v>0</v>
      </c>
      <c r="N47" s="9">
        <f t="shared" si="6"/>
        <v>84.81675392670157</v>
      </c>
    </row>
    <row r="48" spans="1:14" ht="19.5" customHeight="1">
      <c r="A48" s="5">
        <v>44</v>
      </c>
      <c r="B48" s="6" t="s">
        <v>84</v>
      </c>
      <c r="C48" s="47" t="s">
        <v>85</v>
      </c>
      <c r="D48" s="35">
        <f>SUM(E48:I48)</f>
        <v>1387</v>
      </c>
      <c r="E48" s="25">
        <v>38</v>
      </c>
      <c r="F48" s="7">
        <v>795</v>
      </c>
      <c r="G48" s="7">
        <v>39</v>
      </c>
      <c r="H48" s="7">
        <v>0</v>
      </c>
      <c r="I48" s="26">
        <v>515</v>
      </c>
      <c r="J48" s="40">
        <f>IF(D48=0,0,E48/D48)*100</f>
        <v>2.73972602739726</v>
      </c>
      <c r="K48" s="8">
        <f>IF(D48=0,0,F48/D48)*100</f>
        <v>57.31795241528479</v>
      </c>
      <c r="L48" s="8">
        <f>IF(D48=0,0,G48/D48)*100</f>
        <v>2.81182408074982</v>
      </c>
      <c r="M48" s="8">
        <f>IF(D48=0,0,H48/D48)*100</f>
        <v>0</v>
      </c>
      <c r="N48" s="9">
        <f>IF(D48=0,0,I48/D48)*100</f>
        <v>37.13049747656813</v>
      </c>
    </row>
    <row r="49" spans="1:14" ht="19.5" customHeight="1">
      <c r="A49" s="5">
        <v>45</v>
      </c>
      <c r="B49" s="6" t="s">
        <v>101</v>
      </c>
      <c r="C49" s="47" t="s">
        <v>102</v>
      </c>
      <c r="D49" s="35">
        <f>SUM(E49:I49)</f>
        <v>1142</v>
      </c>
      <c r="E49" s="25">
        <v>236</v>
      </c>
      <c r="F49" s="7">
        <v>535</v>
      </c>
      <c r="G49" s="7">
        <v>154</v>
      </c>
      <c r="H49" s="7">
        <v>0</v>
      </c>
      <c r="I49" s="26">
        <v>217</v>
      </c>
      <c r="J49" s="40">
        <f>IF(D49=0,0,E49/D49)*100</f>
        <v>20.665499124343256</v>
      </c>
      <c r="K49" s="8">
        <f>IF(D49=0,0,F49/D49)*100</f>
        <v>46.8476357267951</v>
      </c>
      <c r="L49" s="8">
        <f>IF(D49=0,0,G49/D49)*100</f>
        <v>13.485113835376533</v>
      </c>
      <c r="M49" s="8">
        <f>IF(D49=0,0,H49/D49)*100</f>
        <v>0</v>
      </c>
      <c r="N49" s="9">
        <f>IF(D49=0,0,I49/D49)*100</f>
        <v>19.001751313485112</v>
      </c>
    </row>
    <row r="50" spans="1:14" ht="19.5" customHeight="1">
      <c r="A50" s="45">
        <v>46</v>
      </c>
      <c r="B50" s="18" t="s">
        <v>103</v>
      </c>
      <c r="C50" s="44" t="s">
        <v>104</v>
      </c>
      <c r="D50" s="36">
        <f t="shared" si="7"/>
        <v>1312</v>
      </c>
      <c r="E50" s="27">
        <v>211</v>
      </c>
      <c r="F50" s="19">
        <v>733</v>
      </c>
      <c r="G50" s="19">
        <v>195</v>
      </c>
      <c r="H50" s="19">
        <v>6</v>
      </c>
      <c r="I50" s="28">
        <v>167</v>
      </c>
      <c r="J50" s="41">
        <f t="shared" si="2"/>
        <v>16.08231707317073</v>
      </c>
      <c r="K50" s="20">
        <f t="shared" si="3"/>
        <v>55.868902439024396</v>
      </c>
      <c r="L50" s="20">
        <f t="shared" si="4"/>
        <v>14.86280487804878</v>
      </c>
      <c r="M50" s="20">
        <f t="shared" si="5"/>
        <v>0.45731707317073167</v>
      </c>
      <c r="N50" s="21">
        <f t="shared" si="6"/>
        <v>12.728658536585366</v>
      </c>
    </row>
    <row r="51" spans="10:14" ht="12">
      <c r="J51" s="12"/>
      <c r="K51" s="12"/>
      <c r="L51" s="12"/>
      <c r="M51" s="12"/>
      <c r="N51" s="12"/>
    </row>
    <row r="52" spans="3:14" ht="12">
      <c r="C52" s="11"/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  <row r="193" spans="10:14" ht="12">
      <c r="J193" s="12"/>
      <c r="K193" s="12"/>
      <c r="L193" s="12"/>
      <c r="M193" s="12"/>
      <c r="N193" s="12"/>
    </row>
    <row r="194" spans="10:14" ht="12">
      <c r="J194" s="12"/>
      <c r="K194" s="12"/>
      <c r="L194" s="12"/>
      <c r="M194" s="12"/>
      <c r="N194" s="12"/>
    </row>
  </sheetData>
  <sheetProtection/>
  <mergeCells count="7">
    <mergeCell ref="A4:C4"/>
    <mergeCell ref="E2:I2"/>
    <mergeCell ref="A1:N1"/>
    <mergeCell ref="A2:A3"/>
    <mergeCell ref="B2:C2"/>
    <mergeCell ref="J2:N2"/>
    <mergeCell ref="D2:D3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travanj 2020. godine&amp;R
&amp;D</oddHeader>
    <oddFooter>&amp;L&amp;F&amp;R&amp;"Times New Roman,Bold"&amp;10Str. &amp;P / &amp;N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94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4" t="s">
        <v>115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1" customFormat="1" ht="44.25" customHeight="1">
      <c r="A2" s="57" t="s">
        <v>0</v>
      </c>
      <c r="B2" s="57" t="s">
        <v>1</v>
      </c>
      <c r="C2" s="59"/>
      <c r="D2" s="62" t="s">
        <v>93</v>
      </c>
      <c r="E2" s="51" t="s">
        <v>92</v>
      </c>
      <c r="F2" s="52"/>
      <c r="G2" s="52"/>
      <c r="H2" s="52"/>
      <c r="I2" s="53"/>
      <c r="J2" s="60" t="s">
        <v>94</v>
      </c>
      <c r="K2" s="60"/>
      <c r="L2" s="60"/>
      <c r="M2" s="60"/>
      <c r="N2" s="61"/>
    </row>
    <row r="3" spans="1:14" s="2" customFormat="1" ht="15" customHeight="1">
      <c r="A3" s="58"/>
      <c r="B3" s="3" t="s">
        <v>2</v>
      </c>
      <c r="C3" s="3" t="s">
        <v>3</v>
      </c>
      <c r="D3" s="63"/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22" t="s">
        <v>87</v>
      </c>
      <c r="K3" s="4" t="s">
        <v>88</v>
      </c>
      <c r="L3" s="4" t="s">
        <v>89</v>
      </c>
      <c r="M3" s="4" t="s">
        <v>90</v>
      </c>
      <c r="N3" s="4" t="s">
        <v>91</v>
      </c>
    </row>
    <row r="4" spans="1:14" s="1" customFormat="1" ht="15" customHeight="1">
      <c r="A4" s="48" t="s">
        <v>86</v>
      </c>
      <c r="B4" s="49"/>
      <c r="C4" s="50"/>
      <c r="D4" s="32">
        <f aca="true" t="shared" si="0" ref="D4:I4">SUM(D5:D50)</f>
        <v>15013</v>
      </c>
      <c r="E4" s="33">
        <f t="shared" si="0"/>
        <v>831</v>
      </c>
      <c r="F4" s="33">
        <f t="shared" si="0"/>
        <v>6261</v>
      </c>
      <c r="G4" s="33">
        <f t="shared" si="0"/>
        <v>2942</v>
      </c>
      <c r="H4" s="33">
        <f t="shared" si="0"/>
        <v>0</v>
      </c>
      <c r="I4" s="33">
        <f t="shared" si="0"/>
        <v>4979</v>
      </c>
      <c r="J4" s="42">
        <f>IF(D4=0,0,E4/D4)*100</f>
        <v>5.535202824219009</v>
      </c>
      <c r="K4" s="43">
        <f>IF(D4=0,0,F4/D4)*100</f>
        <v>41.70385665756344</v>
      </c>
      <c r="L4" s="43">
        <f>IF(D4=0,0,G4/D4)*100</f>
        <v>19.596349830147204</v>
      </c>
      <c r="M4" s="43">
        <f>IF(D4=0,0,H4/D4)*100</f>
        <v>0</v>
      </c>
      <c r="N4" s="38">
        <f>IF(D4=0,0,I4/D4)*100</f>
        <v>33.16459068807034</v>
      </c>
    </row>
    <row r="5" spans="1:14" ht="19.5" customHeight="1">
      <c r="A5" s="13">
        <v>1</v>
      </c>
      <c r="B5" s="14" t="s">
        <v>4</v>
      </c>
      <c r="C5" s="29" t="s">
        <v>96</v>
      </c>
      <c r="D5" s="34">
        <f aca="true" t="shared" si="1" ref="D5:D50">SUM(E5:I5)</f>
        <v>1112</v>
      </c>
      <c r="E5" s="23">
        <v>84</v>
      </c>
      <c r="F5" s="15">
        <v>530</v>
      </c>
      <c r="G5" s="15">
        <v>270</v>
      </c>
      <c r="H5" s="15"/>
      <c r="I5" s="15">
        <v>228</v>
      </c>
      <c r="J5" s="39">
        <f>IF(D5=0,0,E5/D5)*100</f>
        <v>7.553956834532374</v>
      </c>
      <c r="K5" s="16">
        <f>IF(D5=0,0,F5/D5)*100</f>
        <v>47.66187050359712</v>
      </c>
      <c r="L5" s="16">
        <f>IF(D5=0,0,G5/D5)*100</f>
        <v>24.280575539568343</v>
      </c>
      <c r="M5" s="16">
        <f>IF(D5=0,0,H5/D5)*100</f>
        <v>0</v>
      </c>
      <c r="N5" s="17">
        <f>IF(D5=0,0,I5/D5)*100</f>
        <v>20.503597122302157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1459</v>
      </c>
      <c r="E6" s="25">
        <v>65</v>
      </c>
      <c r="F6" s="7">
        <v>681</v>
      </c>
      <c r="G6" s="7">
        <v>300</v>
      </c>
      <c r="H6" s="7"/>
      <c r="I6" s="7">
        <v>413</v>
      </c>
      <c r="J6" s="40">
        <f aca="true" t="shared" si="2" ref="J6:J50">IF(D6=0,0,E6/D6)*100</f>
        <v>4.455106237148732</v>
      </c>
      <c r="K6" s="8">
        <f aca="true" t="shared" si="3" ref="K6:K50">IF(D6=0,0,F6/D6)*100</f>
        <v>46.67580534612748</v>
      </c>
      <c r="L6" s="8">
        <f aca="true" t="shared" si="4" ref="L6:L50">IF(D6=0,0,G6/D6)*100</f>
        <v>20.5620287868403</v>
      </c>
      <c r="M6" s="8">
        <f aca="true" t="shared" si="5" ref="M6:M50">IF(D6=0,0,H6/D6)*100</f>
        <v>0</v>
      </c>
      <c r="N6" s="9">
        <f aca="true" t="shared" si="6" ref="N6:N50">IF(D6=0,0,I6/D6)*100</f>
        <v>28.30705962988348</v>
      </c>
    </row>
    <row r="7" spans="1:14" ht="19.5" customHeight="1">
      <c r="A7" s="5">
        <v>3</v>
      </c>
      <c r="B7" s="6" t="s">
        <v>7</v>
      </c>
      <c r="C7" s="30" t="s">
        <v>97</v>
      </c>
      <c r="D7" s="35">
        <f t="shared" si="1"/>
        <v>1063</v>
      </c>
      <c r="E7" s="25">
        <v>75</v>
      </c>
      <c r="F7" s="7">
        <v>498</v>
      </c>
      <c r="G7" s="7">
        <v>183</v>
      </c>
      <c r="H7" s="7"/>
      <c r="I7" s="7">
        <v>307</v>
      </c>
      <c r="J7" s="40">
        <f t="shared" si="2"/>
        <v>7.055503292568203</v>
      </c>
      <c r="K7" s="8">
        <f t="shared" si="3"/>
        <v>46.84854186265287</v>
      </c>
      <c r="L7" s="8">
        <f t="shared" si="4"/>
        <v>17.215428033866413</v>
      </c>
      <c r="M7" s="8">
        <f t="shared" si="5"/>
        <v>0</v>
      </c>
      <c r="N7" s="9">
        <f t="shared" si="6"/>
        <v>28.88052681091251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838</v>
      </c>
      <c r="E8" s="25">
        <v>62</v>
      </c>
      <c r="F8" s="7">
        <v>498</v>
      </c>
      <c r="G8" s="7">
        <v>138</v>
      </c>
      <c r="H8" s="7"/>
      <c r="I8" s="7">
        <v>140</v>
      </c>
      <c r="J8" s="40">
        <f t="shared" si="2"/>
        <v>7.398568019093078</v>
      </c>
      <c r="K8" s="8">
        <f t="shared" si="3"/>
        <v>59.427207637231504</v>
      </c>
      <c r="L8" s="8">
        <f t="shared" si="4"/>
        <v>16.467780429594274</v>
      </c>
      <c r="M8" s="8">
        <f t="shared" si="5"/>
        <v>0</v>
      </c>
      <c r="N8" s="9">
        <f t="shared" si="6"/>
        <v>16.706443914081145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1934</v>
      </c>
      <c r="E9" s="25">
        <v>130</v>
      </c>
      <c r="F9" s="7">
        <v>966</v>
      </c>
      <c r="G9" s="7">
        <v>298</v>
      </c>
      <c r="H9" s="7"/>
      <c r="I9" s="7">
        <v>540</v>
      </c>
      <c r="J9" s="40">
        <f t="shared" si="2"/>
        <v>6.721820062047571</v>
      </c>
      <c r="K9" s="8">
        <f t="shared" si="3"/>
        <v>49.9482936918304</v>
      </c>
      <c r="L9" s="8">
        <f t="shared" si="4"/>
        <v>15.408479834539815</v>
      </c>
      <c r="M9" s="8">
        <f t="shared" si="5"/>
        <v>0</v>
      </c>
      <c r="N9" s="9">
        <f t="shared" si="6"/>
        <v>27.92140641158221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584</v>
      </c>
      <c r="E10" s="25">
        <v>76</v>
      </c>
      <c r="F10" s="7">
        <v>286</v>
      </c>
      <c r="G10" s="7">
        <v>68</v>
      </c>
      <c r="H10" s="7"/>
      <c r="I10" s="7">
        <v>154</v>
      </c>
      <c r="J10" s="40">
        <f t="shared" si="2"/>
        <v>13.013698630136986</v>
      </c>
      <c r="K10" s="8">
        <f t="shared" si="3"/>
        <v>48.97260273972603</v>
      </c>
      <c r="L10" s="8">
        <f t="shared" si="4"/>
        <v>11.643835616438356</v>
      </c>
      <c r="M10" s="8">
        <f t="shared" si="5"/>
        <v>0</v>
      </c>
      <c r="N10" s="9">
        <f t="shared" si="6"/>
        <v>26.36986301369863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172</v>
      </c>
      <c r="E11" s="25">
        <v>5</v>
      </c>
      <c r="F11" s="7">
        <v>42</v>
      </c>
      <c r="G11" s="7">
        <v>43</v>
      </c>
      <c r="H11" s="7"/>
      <c r="I11" s="7">
        <v>82</v>
      </c>
      <c r="J11" s="40">
        <f t="shared" si="2"/>
        <v>2.9069767441860463</v>
      </c>
      <c r="K11" s="8">
        <f t="shared" si="3"/>
        <v>24.418604651162788</v>
      </c>
      <c r="L11" s="8">
        <f t="shared" si="4"/>
        <v>25</v>
      </c>
      <c r="M11" s="8">
        <f t="shared" si="5"/>
        <v>0</v>
      </c>
      <c r="N11" s="9">
        <f t="shared" si="6"/>
        <v>47.674418604651166</v>
      </c>
    </row>
    <row r="12" spans="1:14" ht="19.5" customHeight="1">
      <c r="A12" s="5">
        <v>8</v>
      </c>
      <c r="B12" s="6" t="s">
        <v>99</v>
      </c>
      <c r="C12" s="30" t="s">
        <v>100</v>
      </c>
      <c r="D12" s="35">
        <f>SUM(E12:I12)</f>
        <v>352</v>
      </c>
      <c r="E12" s="25">
        <v>13</v>
      </c>
      <c r="F12" s="7">
        <v>125</v>
      </c>
      <c r="G12" s="7">
        <v>112</v>
      </c>
      <c r="H12" s="7"/>
      <c r="I12" s="7">
        <v>102</v>
      </c>
      <c r="J12" s="40">
        <f>IF(D12=0,0,E12/D12)*100</f>
        <v>3.6931818181818183</v>
      </c>
      <c r="K12" s="8">
        <f>IF(D12=0,0,F12/D12)*100</f>
        <v>35.51136363636363</v>
      </c>
      <c r="L12" s="8">
        <f>IF(D12=0,0,G12/D12)*100</f>
        <v>31.818181818181817</v>
      </c>
      <c r="M12" s="8">
        <f>IF(D12=0,0,H12/D12)*100</f>
        <v>0</v>
      </c>
      <c r="N12" s="9">
        <f>IF(D12=0,0,I12/D12)*100</f>
        <v>28.97727272727273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935</v>
      </c>
      <c r="E13" s="25"/>
      <c r="F13" s="7">
        <v>124</v>
      </c>
      <c r="G13" s="7">
        <v>213</v>
      </c>
      <c r="H13" s="7"/>
      <c r="I13" s="7">
        <v>598</v>
      </c>
      <c r="J13" s="40">
        <f t="shared" si="2"/>
        <v>0</v>
      </c>
      <c r="K13" s="8">
        <f t="shared" si="3"/>
        <v>13.262032085561499</v>
      </c>
      <c r="L13" s="8">
        <f t="shared" si="4"/>
        <v>22.780748663101605</v>
      </c>
      <c r="M13" s="8">
        <f t="shared" si="5"/>
        <v>0</v>
      </c>
      <c r="N13" s="9">
        <f t="shared" si="6"/>
        <v>63.957219251336895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29</v>
      </c>
      <c r="E14" s="25">
        <v>4</v>
      </c>
      <c r="F14" s="7">
        <v>24</v>
      </c>
      <c r="G14" s="7"/>
      <c r="H14" s="7"/>
      <c r="I14" s="7">
        <v>1</v>
      </c>
      <c r="J14" s="40">
        <f t="shared" si="2"/>
        <v>13.793103448275861</v>
      </c>
      <c r="K14" s="8">
        <f t="shared" si="3"/>
        <v>82.75862068965517</v>
      </c>
      <c r="L14" s="8">
        <f t="shared" si="4"/>
        <v>0</v>
      </c>
      <c r="M14" s="8">
        <f t="shared" si="5"/>
        <v>0</v>
      </c>
      <c r="N14" s="9">
        <f t="shared" si="6"/>
        <v>3.4482758620689653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81</v>
      </c>
      <c r="E15" s="25">
        <v>2</v>
      </c>
      <c r="F15" s="7">
        <v>31</v>
      </c>
      <c r="G15" s="7">
        <v>19</v>
      </c>
      <c r="H15" s="7"/>
      <c r="I15" s="7">
        <v>29</v>
      </c>
      <c r="J15" s="40">
        <f t="shared" si="2"/>
        <v>2.4691358024691357</v>
      </c>
      <c r="K15" s="8">
        <f t="shared" si="3"/>
        <v>38.2716049382716</v>
      </c>
      <c r="L15" s="8">
        <f t="shared" si="4"/>
        <v>23.456790123456788</v>
      </c>
      <c r="M15" s="8">
        <f t="shared" si="5"/>
        <v>0</v>
      </c>
      <c r="N15" s="9">
        <f t="shared" si="6"/>
        <v>35.80246913580247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23</v>
      </c>
      <c r="E16" s="25">
        <v>4</v>
      </c>
      <c r="F16" s="7">
        <v>13</v>
      </c>
      <c r="G16" s="7">
        <v>4</v>
      </c>
      <c r="H16" s="7"/>
      <c r="I16" s="7">
        <v>2</v>
      </c>
      <c r="J16" s="40">
        <f t="shared" si="2"/>
        <v>17.391304347826086</v>
      </c>
      <c r="K16" s="8">
        <f t="shared" si="3"/>
        <v>56.52173913043478</v>
      </c>
      <c r="L16" s="8">
        <f t="shared" si="4"/>
        <v>17.391304347826086</v>
      </c>
      <c r="M16" s="8">
        <f t="shared" si="5"/>
        <v>0</v>
      </c>
      <c r="N16" s="9">
        <f t="shared" si="6"/>
        <v>8.695652173913043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304</v>
      </c>
      <c r="E17" s="25">
        <v>3</v>
      </c>
      <c r="F17" s="7">
        <v>36</v>
      </c>
      <c r="G17" s="7">
        <v>43</v>
      </c>
      <c r="H17" s="7"/>
      <c r="I17" s="7">
        <v>222</v>
      </c>
      <c r="J17" s="40">
        <f t="shared" si="2"/>
        <v>0.9868421052631579</v>
      </c>
      <c r="K17" s="8">
        <f t="shared" si="3"/>
        <v>11.842105263157894</v>
      </c>
      <c r="L17" s="8">
        <f t="shared" si="4"/>
        <v>14.144736842105262</v>
      </c>
      <c r="M17" s="8">
        <f t="shared" si="5"/>
        <v>0</v>
      </c>
      <c r="N17" s="9">
        <f t="shared" si="6"/>
        <v>73.02631578947368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255</v>
      </c>
      <c r="E18" s="25">
        <v>7</v>
      </c>
      <c r="F18" s="7">
        <v>100</v>
      </c>
      <c r="G18" s="7">
        <v>73</v>
      </c>
      <c r="H18" s="7"/>
      <c r="I18" s="7">
        <v>75</v>
      </c>
      <c r="J18" s="40">
        <f t="shared" si="2"/>
        <v>2.7450980392156863</v>
      </c>
      <c r="K18" s="8">
        <f t="shared" si="3"/>
        <v>39.21568627450981</v>
      </c>
      <c r="L18" s="8">
        <f t="shared" si="4"/>
        <v>28.627450980392155</v>
      </c>
      <c r="M18" s="8">
        <f t="shared" si="5"/>
        <v>0</v>
      </c>
      <c r="N18" s="9">
        <f t="shared" si="6"/>
        <v>29.411764705882355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295</v>
      </c>
      <c r="E19" s="25">
        <v>14</v>
      </c>
      <c r="F19" s="7">
        <v>117</v>
      </c>
      <c r="G19" s="7">
        <v>71</v>
      </c>
      <c r="H19" s="7"/>
      <c r="I19" s="7">
        <v>93</v>
      </c>
      <c r="J19" s="40">
        <f t="shared" si="2"/>
        <v>4.745762711864407</v>
      </c>
      <c r="K19" s="8">
        <f t="shared" si="3"/>
        <v>39.66101694915255</v>
      </c>
      <c r="L19" s="8">
        <f t="shared" si="4"/>
        <v>24.06779661016949</v>
      </c>
      <c r="M19" s="8">
        <f t="shared" si="5"/>
        <v>0</v>
      </c>
      <c r="N19" s="9">
        <f t="shared" si="6"/>
        <v>31.52542372881356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209</v>
      </c>
      <c r="E20" s="25">
        <v>22</v>
      </c>
      <c r="F20" s="7">
        <v>96</v>
      </c>
      <c r="G20" s="7">
        <v>51</v>
      </c>
      <c r="H20" s="7"/>
      <c r="I20" s="7">
        <v>40</v>
      </c>
      <c r="J20" s="40">
        <f t="shared" si="2"/>
        <v>10.526315789473683</v>
      </c>
      <c r="K20" s="8">
        <f t="shared" si="3"/>
        <v>45.933014354066984</v>
      </c>
      <c r="L20" s="8">
        <f t="shared" si="4"/>
        <v>24.401913875598087</v>
      </c>
      <c r="M20" s="8">
        <f t="shared" si="5"/>
        <v>0</v>
      </c>
      <c r="N20" s="9">
        <f t="shared" si="6"/>
        <v>19.138755980861244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271</v>
      </c>
      <c r="E21" s="25">
        <v>18</v>
      </c>
      <c r="F21" s="7">
        <v>116</v>
      </c>
      <c r="G21" s="7">
        <v>54</v>
      </c>
      <c r="H21" s="7"/>
      <c r="I21" s="7">
        <v>83</v>
      </c>
      <c r="J21" s="40">
        <f t="shared" si="2"/>
        <v>6.642066420664207</v>
      </c>
      <c r="K21" s="8">
        <f t="shared" si="3"/>
        <v>42.80442804428044</v>
      </c>
      <c r="L21" s="8">
        <f t="shared" si="4"/>
        <v>19.92619926199262</v>
      </c>
      <c r="M21" s="8">
        <f t="shared" si="5"/>
        <v>0</v>
      </c>
      <c r="N21" s="9">
        <f t="shared" si="6"/>
        <v>30.627306273062732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565</v>
      </c>
      <c r="E22" s="25">
        <v>16</v>
      </c>
      <c r="F22" s="7">
        <v>145</v>
      </c>
      <c r="G22" s="7">
        <v>92</v>
      </c>
      <c r="H22" s="7"/>
      <c r="I22" s="7">
        <v>312</v>
      </c>
      <c r="J22" s="40">
        <f t="shared" si="2"/>
        <v>2.831858407079646</v>
      </c>
      <c r="K22" s="8">
        <f t="shared" si="3"/>
        <v>25.663716814159294</v>
      </c>
      <c r="L22" s="8">
        <f t="shared" si="4"/>
        <v>16.283185840707965</v>
      </c>
      <c r="M22" s="8">
        <f t="shared" si="5"/>
        <v>0</v>
      </c>
      <c r="N22" s="9">
        <f t="shared" si="6"/>
        <v>55.2212389380531</v>
      </c>
    </row>
    <row r="23" spans="1:14" ht="19.5" customHeight="1">
      <c r="A23" s="5">
        <v>19</v>
      </c>
      <c r="B23" s="6" t="s">
        <v>36</v>
      </c>
      <c r="C23" s="30" t="s">
        <v>105</v>
      </c>
      <c r="D23" s="35">
        <f t="shared" si="1"/>
        <v>91</v>
      </c>
      <c r="E23" s="25">
        <v>14</v>
      </c>
      <c r="F23" s="7">
        <v>44</v>
      </c>
      <c r="G23" s="7">
        <v>13</v>
      </c>
      <c r="H23" s="7"/>
      <c r="I23" s="7">
        <v>20</v>
      </c>
      <c r="J23" s="40">
        <f t="shared" si="2"/>
        <v>15.384615384615385</v>
      </c>
      <c r="K23" s="8">
        <f t="shared" si="3"/>
        <v>48.35164835164835</v>
      </c>
      <c r="L23" s="8">
        <f t="shared" si="4"/>
        <v>14.285714285714285</v>
      </c>
      <c r="M23" s="8">
        <f t="shared" si="5"/>
        <v>0</v>
      </c>
      <c r="N23" s="9">
        <f t="shared" si="6"/>
        <v>21.978021978021978</v>
      </c>
    </row>
    <row r="24" spans="1:14" ht="19.5" customHeight="1">
      <c r="A24" s="5">
        <v>20</v>
      </c>
      <c r="B24" s="6" t="s">
        <v>37</v>
      </c>
      <c r="C24" s="30" t="s">
        <v>38</v>
      </c>
      <c r="D24" s="35">
        <f t="shared" si="1"/>
        <v>132</v>
      </c>
      <c r="E24" s="25">
        <v>4</v>
      </c>
      <c r="F24" s="7">
        <v>84</v>
      </c>
      <c r="G24" s="7">
        <v>21</v>
      </c>
      <c r="H24" s="7"/>
      <c r="I24" s="7">
        <v>23</v>
      </c>
      <c r="J24" s="40">
        <f t="shared" si="2"/>
        <v>3.0303030303030303</v>
      </c>
      <c r="K24" s="8">
        <f t="shared" si="3"/>
        <v>63.63636363636363</v>
      </c>
      <c r="L24" s="8">
        <f t="shared" si="4"/>
        <v>15.909090909090908</v>
      </c>
      <c r="M24" s="8">
        <f t="shared" si="5"/>
        <v>0</v>
      </c>
      <c r="N24" s="9">
        <f t="shared" si="6"/>
        <v>17.424242424242426</v>
      </c>
    </row>
    <row r="25" spans="1:14" ht="19.5" customHeight="1">
      <c r="A25" s="5">
        <v>21</v>
      </c>
      <c r="B25" s="6" t="s">
        <v>39</v>
      </c>
      <c r="C25" s="30" t="s">
        <v>40</v>
      </c>
      <c r="D25" s="35">
        <f t="shared" si="1"/>
        <v>162</v>
      </c>
      <c r="E25" s="25">
        <v>7</v>
      </c>
      <c r="F25" s="7">
        <v>48</v>
      </c>
      <c r="G25" s="7">
        <v>30</v>
      </c>
      <c r="H25" s="7"/>
      <c r="I25" s="7">
        <v>77</v>
      </c>
      <c r="J25" s="40">
        <f t="shared" si="2"/>
        <v>4.320987654320987</v>
      </c>
      <c r="K25" s="8">
        <f t="shared" si="3"/>
        <v>29.629629629629626</v>
      </c>
      <c r="L25" s="8">
        <f t="shared" si="4"/>
        <v>18.51851851851852</v>
      </c>
      <c r="M25" s="8">
        <f t="shared" si="5"/>
        <v>0</v>
      </c>
      <c r="N25" s="9">
        <f t="shared" si="6"/>
        <v>47.53086419753087</v>
      </c>
    </row>
    <row r="26" spans="1:14" ht="19.5" customHeight="1">
      <c r="A26" s="5">
        <v>22</v>
      </c>
      <c r="B26" s="6" t="s">
        <v>41</v>
      </c>
      <c r="C26" s="30" t="s">
        <v>42</v>
      </c>
      <c r="D26" s="35">
        <f t="shared" si="1"/>
        <v>354</v>
      </c>
      <c r="E26" s="25">
        <v>13</v>
      </c>
      <c r="F26" s="7">
        <v>189</v>
      </c>
      <c r="G26" s="7">
        <v>69</v>
      </c>
      <c r="H26" s="7"/>
      <c r="I26" s="7">
        <v>83</v>
      </c>
      <c r="J26" s="40">
        <f t="shared" si="2"/>
        <v>3.672316384180791</v>
      </c>
      <c r="K26" s="8">
        <f t="shared" si="3"/>
        <v>53.38983050847458</v>
      </c>
      <c r="L26" s="8">
        <f t="shared" si="4"/>
        <v>19.491525423728813</v>
      </c>
      <c r="M26" s="8">
        <f t="shared" si="5"/>
        <v>0</v>
      </c>
      <c r="N26" s="9">
        <f t="shared" si="6"/>
        <v>23.44632768361582</v>
      </c>
    </row>
    <row r="27" spans="1:14" ht="19.5" customHeight="1">
      <c r="A27" s="5">
        <v>23</v>
      </c>
      <c r="B27" s="6" t="s">
        <v>43</v>
      </c>
      <c r="C27" s="30" t="s">
        <v>44</v>
      </c>
      <c r="D27" s="35">
        <f t="shared" si="1"/>
        <v>278</v>
      </c>
      <c r="E27" s="25">
        <v>20</v>
      </c>
      <c r="F27" s="7">
        <v>123</v>
      </c>
      <c r="G27" s="7">
        <v>68</v>
      </c>
      <c r="H27" s="7"/>
      <c r="I27" s="7">
        <v>67</v>
      </c>
      <c r="J27" s="40">
        <f t="shared" si="2"/>
        <v>7.194244604316546</v>
      </c>
      <c r="K27" s="8">
        <f t="shared" si="3"/>
        <v>44.24460431654676</v>
      </c>
      <c r="L27" s="8">
        <f t="shared" si="4"/>
        <v>24.46043165467626</v>
      </c>
      <c r="M27" s="8">
        <f t="shared" si="5"/>
        <v>0</v>
      </c>
      <c r="N27" s="9">
        <f t="shared" si="6"/>
        <v>24.100719424460433</v>
      </c>
    </row>
    <row r="28" spans="1:14" ht="19.5" customHeight="1">
      <c r="A28" s="5">
        <v>24</v>
      </c>
      <c r="B28" s="6" t="s">
        <v>45</v>
      </c>
      <c r="C28" s="30" t="s">
        <v>46</v>
      </c>
      <c r="D28" s="35">
        <f t="shared" si="1"/>
        <v>511</v>
      </c>
      <c r="E28" s="25">
        <v>8</v>
      </c>
      <c r="F28" s="7">
        <v>148</v>
      </c>
      <c r="G28" s="7">
        <v>91</v>
      </c>
      <c r="H28" s="7"/>
      <c r="I28" s="7">
        <v>264</v>
      </c>
      <c r="J28" s="40">
        <f t="shared" si="2"/>
        <v>1.5655577299412915</v>
      </c>
      <c r="K28" s="8">
        <f t="shared" si="3"/>
        <v>28.962818003913892</v>
      </c>
      <c r="L28" s="8">
        <f t="shared" si="4"/>
        <v>17.80821917808219</v>
      </c>
      <c r="M28" s="8">
        <f t="shared" si="5"/>
        <v>0</v>
      </c>
      <c r="N28" s="9">
        <f t="shared" si="6"/>
        <v>51.66340508806262</v>
      </c>
    </row>
    <row r="29" spans="1:14" ht="19.5" customHeight="1">
      <c r="A29" s="5">
        <v>25</v>
      </c>
      <c r="B29" s="6" t="s">
        <v>47</v>
      </c>
      <c r="C29" s="30" t="s">
        <v>48</v>
      </c>
      <c r="D29" s="35">
        <f t="shared" si="1"/>
        <v>232</v>
      </c>
      <c r="E29" s="25">
        <v>31</v>
      </c>
      <c r="F29" s="7">
        <v>72</v>
      </c>
      <c r="G29" s="7">
        <v>47</v>
      </c>
      <c r="H29" s="7"/>
      <c r="I29" s="7">
        <v>82</v>
      </c>
      <c r="J29" s="40">
        <f t="shared" si="2"/>
        <v>13.36206896551724</v>
      </c>
      <c r="K29" s="8">
        <f t="shared" si="3"/>
        <v>31.03448275862069</v>
      </c>
      <c r="L29" s="8">
        <f t="shared" si="4"/>
        <v>20.25862068965517</v>
      </c>
      <c r="M29" s="8">
        <f t="shared" si="5"/>
        <v>0</v>
      </c>
      <c r="N29" s="9">
        <f t="shared" si="6"/>
        <v>35.3448275862069</v>
      </c>
    </row>
    <row r="30" spans="1:14" ht="19.5" customHeight="1">
      <c r="A30" s="5">
        <v>26</v>
      </c>
      <c r="B30" s="6" t="s">
        <v>49</v>
      </c>
      <c r="C30" s="30" t="s">
        <v>50</v>
      </c>
      <c r="D30" s="35">
        <f t="shared" si="1"/>
        <v>580</v>
      </c>
      <c r="E30" s="25">
        <v>18</v>
      </c>
      <c r="F30" s="7">
        <v>315</v>
      </c>
      <c r="G30" s="7">
        <v>103</v>
      </c>
      <c r="H30" s="7"/>
      <c r="I30" s="7">
        <v>144</v>
      </c>
      <c r="J30" s="40">
        <f t="shared" si="2"/>
        <v>3.103448275862069</v>
      </c>
      <c r="K30" s="8">
        <f t="shared" si="3"/>
        <v>54.310344827586206</v>
      </c>
      <c r="L30" s="8">
        <f t="shared" si="4"/>
        <v>17.75862068965517</v>
      </c>
      <c r="M30" s="8">
        <f t="shared" si="5"/>
        <v>0</v>
      </c>
      <c r="N30" s="9">
        <f t="shared" si="6"/>
        <v>24.82758620689655</v>
      </c>
    </row>
    <row r="31" spans="1:14" ht="19.5" customHeight="1">
      <c r="A31" s="5">
        <v>27</v>
      </c>
      <c r="B31" s="6" t="s">
        <v>51</v>
      </c>
      <c r="C31" s="30" t="s">
        <v>52</v>
      </c>
      <c r="D31" s="35">
        <f t="shared" si="1"/>
        <v>279</v>
      </c>
      <c r="E31" s="25">
        <v>15</v>
      </c>
      <c r="F31" s="7">
        <v>130</v>
      </c>
      <c r="G31" s="7">
        <v>61</v>
      </c>
      <c r="H31" s="7"/>
      <c r="I31" s="7">
        <v>73</v>
      </c>
      <c r="J31" s="40">
        <f t="shared" si="2"/>
        <v>5.376344086021505</v>
      </c>
      <c r="K31" s="8">
        <f t="shared" si="3"/>
        <v>46.59498207885305</v>
      </c>
      <c r="L31" s="8">
        <f t="shared" si="4"/>
        <v>21.863799283154123</v>
      </c>
      <c r="M31" s="8">
        <f t="shared" si="5"/>
        <v>0</v>
      </c>
      <c r="N31" s="9">
        <f t="shared" si="6"/>
        <v>26.16487455197133</v>
      </c>
    </row>
    <row r="32" spans="1:14" ht="19.5" customHeight="1">
      <c r="A32" s="5">
        <v>28</v>
      </c>
      <c r="B32" s="6" t="s">
        <v>53</v>
      </c>
      <c r="C32" s="30" t="s">
        <v>54</v>
      </c>
      <c r="D32" s="35">
        <f t="shared" si="1"/>
        <v>326</v>
      </c>
      <c r="E32" s="25">
        <v>15</v>
      </c>
      <c r="F32" s="7">
        <v>103</v>
      </c>
      <c r="G32" s="7">
        <v>64</v>
      </c>
      <c r="H32" s="7"/>
      <c r="I32" s="7">
        <v>144</v>
      </c>
      <c r="J32" s="40">
        <f t="shared" si="2"/>
        <v>4.601226993865031</v>
      </c>
      <c r="K32" s="8">
        <f t="shared" si="3"/>
        <v>31.595092024539877</v>
      </c>
      <c r="L32" s="8">
        <f t="shared" si="4"/>
        <v>19.631901840490798</v>
      </c>
      <c r="M32" s="8">
        <f t="shared" si="5"/>
        <v>0</v>
      </c>
      <c r="N32" s="9">
        <f t="shared" si="6"/>
        <v>44.171779141104295</v>
      </c>
    </row>
    <row r="33" spans="1:14" ht="19.5" customHeight="1">
      <c r="A33" s="5">
        <v>29</v>
      </c>
      <c r="B33" s="6" t="s">
        <v>55</v>
      </c>
      <c r="C33" s="30" t="s">
        <v>56</v>
      </c>
      <c r="D33" s="35">
        <f t="shared" si="1"/>
        <v>321</v>
      </c>
      <c r="E33" s="25">
        <v>8</v>
      </c>
      <c r="F33" s="7">
        <v>125</v>
      </c>
      <c r="G33" s="7">
        <v>82</v>
      </c>
      <c r="H33" s="7"/>
      <c r="I33" s="7">
        <v>106</v>
      </c>
      <c r="J33" s="40">
        <f t="shared" si="2"/>
        <v>2.4922118380062304</v>
      </c>
      <c r="K33" s="8">
        <f t="shared" si="3"/>
        <v>38.940809968847354</v>
      </c>
      <c r="L33" s="8">
        <f t="shared" si="4"/>
        <v>25.54517133956386</v>
      </c>
      <c r="M33" s="8">
        <f t="shared" si="5"/>
        <v>0</v>
      </c>
      <c r="N33" s="9">
        <f t="shared" si="6"/>
        <v>33.021806853582554</v>
      </c>
    </row>
    <row r="34" spans="1:14" ht="19.5" customHeight="1">
      <c r="A34" s="5">
        <v>30</v>
      </c>
      <c r="B34" s="6" t="s">
        <v>57</v>
      </c>
      <c r="C34" s="30" t="s">
        <v>58</v>
      </c>
      <c r="D34" s="35">
        <f t="shared" si="1"/>
        <v>278</v>
      </c>
      <c r="E34" s="25">
        <v>10</v>
      </c>
      <c r="F34" s="7">
        <v>144</v>
      </c>
      <c r="G34" s="7">
        <v>65</v>
      </c>
      <c r="H34" s="7"/>
      <c r="I34" s="7">
        <v>59</v>
      </c>
      <c r="J34" s="40">
        <f t="shared" si="2"/>
        <v>3.597122302158273</v>
      </c>
      <c r="K34" s="8">
        <f t="shared" si="3"/>
        <v>51.798561151079134</v>
      </c>
      <c r="L34" s="8">
        <f t="shared" si="4"/>
        <v>23.381294964028775</v>
      </c>
      <c r="M34" s="8">
        <f t="shared" si="5"/>
        <v>0</v>
      </c>
      <c r="N34" s="9">
        <f t="shared" si="6"/>
        <v>21.223021582733814</v>
      </c>
    </row>
    <row r="35" spans="1:14" ht="19.5" customHeight="1">
      <c r="A35" s="5">
        <v>31</v>
      </c>
      <c r="B35" s="6" t="s">
        <v>59</v>
      </c>
      <c r="C35" s="30" t="s">
        <v>98</v>
      </c>
      <c r="D35" s="35">
        <f t="shared" si="1"/>
        <v>448</v>
      </c>
      <c r="E35" s="25">
        <v>53</v>
      </c>
      <c r="F35" s="7">
        <v>143</v>
      </c>
      <c r="G35" s="7">
        <v>64</v>
      </c>
      <c r="H35" s="7"/>
      <c r="I35" s="7">
        <v>188</v>
      </c>
      <c r="J35" s="40">
        <f t="shared" si="2"/>
        <v>11.830357142857142</v>
      </c>
      <c r="K35" s="8">
        <f t="shared" si="3"/>
        <v>31.919642857142854</v>
      </c>
      <c r="L35" s="8">
        <f t="shared" si="4"/>
        <v>14.285714285714285</v>
      </c>
      <c r="M35" s="8">
        <f t="shared" si="5"/>
        <v>0</v>
      </c>
      <c r="N35" s="9">
        <f t="shared" si="6"/>
        <v>41.964285714285715</v>
      </c>
    </row>
    <row r="36" spans="1:14" ht="19.5" customHeight="1">
      <c r="A36" s="5">
        <v>32</v>
      </c>
      <c r="B36" s="6" t="s">
        <v>60</v>
      </c>
      <c r="C36" s="30" t="s">
        <v>61</v>
      </c>
      <c r="D36" s="35">
        <f t="shared" si="1"/>
        <v>4</v>
      </c>
      <c r="E36" s="25"/>
      <c r="F36" s="7">
        <v>2</v>
      </c>
      <c r="G36" s="7">
        <v>1</v>
      </c>
      <c r="H36" s="7"/>
      <c r="I36" s="7">
        <v>1</v>
      </c>
      <c r="J36" s="40">
        <f t="shared" si="2"/>
        <v>0</v>
      </c>
      <c r="K36" s="8">
        <f t="shared" si="3"/>
        <v>50</v>
      </c>
      <c r="L36" s="8">
        <f t="shared" si="4"/>
        <v>25</v>
      </c>
      <c r="M36" s="8">
        <f t="shared" si="5"/>
        <v>0</v>
      </c>
      <c r="N36" s="9">
        <f t="shared" si="6"/>
        <v>25</v>
      </c>
    </row>
    <row r="37" spans="1:14" ht="19.5" customHeight="1">
      <c r="A37" s="5">
        <v>33</v>
      </c>
      <c r="B37" s="6" t="s">
        <v>62</v>
      </c>
      <c r="C37" s="30" t="s">
        <v>63</v>
      </c>
      <c r="D37" s="35">
        <f t="shared" si="1"/>
        <v>0</v>
      </c>
      <c r="E37" s="25"/>
      <c r="F37" s="7"/>
      <c r="G37" s="7"/>
      <c r="H37" s="7"/>
      <c r="I37" s="7"/>
      <c r="J37" s="40">
        <f t="shared" si="2"/>
        <v>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>
      <c r="A38" s="5">
        <v>34</v>
      </c>
      <c r="B38" s="6" t="s">
        <v>64</v>
      </c>
      <c r="C38" s="30" t="s">
        <v>65</v>
      </c>
      <c r="D38" s="35">
        <f t="shared" si="1"/>
        <v>286</v>
      </c>
      <c r="E38" s="25">
        <v>3</v>
      </c>
      <c r="F38" s="7">
        <v>55</v>
      </c>
      <c r="G38" s="7">
        <v>73</v>
      </c>
      <c r="H38" s="7"/>
      <c r="I38" s="7">
        <v>155</v>
      </c>
      <c r="J38" s="40">
        <f t="shared" si="2"/>
        <v>1.048951048951049</v>
      </c>
      <c r="K38" s="8">
        <f t="shared" si="3"/>
        <v>19.230769230769234</v>
      </c>
      <c r="L38" s="8">
        <f t="shared" si="4"/>
        <v>25.524475524475527</v>
      </c>
      <c r="M38" s="8">
        <f t="shared" si="5"/>
        <v>0</v>
      </c>
      <c r="N38" s="9">
        <f t="shared" si="6"/>
        <v>54.1958041958042</v>
      </c>
    </row>
    <row r="39" spans="1:14" ht="19.5" customHeight="1">
      <c r="A39" s="5">
        <v>35</v>
      </c>
      <c r="B39" s="6" t="s">
        <v>66</v>
      </c>
      <c r="C39" s="30" t="s">
        <v>67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68</v>
      </c>
      <c r="C40" s="30" t="s">
        <v>69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70</v>
      </c>
      <c r="C41" s="30" t="s">
        <v>71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72</v>
      </c>
      <c r="C42" s="30" t="s">
        <v>73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74</v>
      </c>
      <c r="C43" s="30" t="s">
        <v>75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76</v>
      </c>
      <c r="C44" s="30" t="s">
        <v>77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78</v>
      </c>
      <c r="C45" s="30" t="s">
        <v>79</v>
      </c>
      <c r="D45" s="35">
        <f t="shared" si="1"/>
        <v>11</v>
      </c>
      <c r="E45" s="25">
        <v>1</v>
      </c>
      <c r="F45" s="7">
        <v>10</v>
      </c>
      <c r="G45" s="7"/>
      <c r="H45" s="7"/>
      <c r="I45" s="7"/>
      <c r="J45" s="40">
        <f t="shared" si="2"/>
        <v>9.090909090909092</v>
      </c>
      <c r="K45" s="8">
        <f t="shared" si="3"/>
        <v>90.9090909090909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80</v>
      </c>
      <c r="C46" s="30" t="s">
        <v>81</v>
      </c>
      <c r="D46" s="35">
        <f t="shared" si="1"/>
        <v>7</v>
      </c>
      <c r="E46" s="25"/>
      <c r="F46" s="7">
        <v>6</v>
      </c>
      <c r="G46" s="7"/>
      <c r="H46" s="7"/>
      <c r="I46" s="7">
        <v>1</v>
      </c>
      <c r="J46" s="40">
        <f t="shared" si="2"/>
        <v>0</v>
      </c>
      <c r="K46" s="8">
        <f t="shared" si="3"/>
        <v>85.71428571428571</v>
      </c>
      <c r="L46" s="8">
        <f t="shared" si="4"/>
        <v>0</v>
      </c>
      <c r="M46" s="8">
        <f t="shared" si="5"/>
        <v>0</v>
      </c>
      <c r="N46" s="9">
        <f t="shared" si="6"/>
        <v>14.285714285714285</v>
      </c>
    </row>
    <row r="47" spans="1:14" ht="19.5" customHeight="1">
      <c r="A47" s="5">
        <v>43</v>
      </c>
      <c r="B47" s="6" t="s">
        <v>82</v>
      </c>
      <c r="C47" s="30" t="s">
        <v>83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6" t="s">
        <v>84</v>
      </c>
      <c r="C48" s="47" t="s">
        <v>85</v>
      </c>
      <c r="D48" s="46">
        <f>SUM(E48:I48)</f>
        <v>0</v>
      </c>
      <c r="E48" s="7"/>
      <c r="F48" s="7"/>
      <c r="G48" s="7"/>
      <c r="H48" s="7"/>
      <c r="I48" s="26"/>
      <c r="J48" s="8">
        <f>IF(D48=0,0,E48/D48)*100</f>
        <v>0</v>
      </c>
      <c r="K48" s="8">
        <f>IF(D48=0,0,F48/D48)*100</f>
        <v>0</v>
      </c>
      <c r="L48" s="8">
        <f>IF(D48=0,0,G48/D48)*100</f>
        <v>0</v>
      </c>
      <c r="M48" s="8">
        <f>IF(D48=0,0,H48/D48)*100</f>
        <v>0</v>
      </c>
      <c r="N48" s="9">
        <f>IF(D48=0,0,I48/D48)*100</f>
        <v>0</v>
      </c>
    </row>
    <row r="49" spans="1:14" ht="19.5" customHeight="1">
      <c r="A49" s="5">
        <v>45</v>
      </c>
      <c r="B49" s="6" t="s">
        <v>101</v>
      </c>
      <c r="C49" s="30" t="s">
        <v>102</v>
      </c>
      <c r="D49" s="35">
        <f>SUM(E49:I49)</f>
        <v>113</v>
      </c>
      <c r="E49" s="25">
        <v>3</v>
      </c>
      <c r="F49" s="7">
        <v>46</v>
      </c>
      <c r="G49" s="7">
        <v>24</v>
      </c>
      <c r="H49" s="7"/>
      <c r="I49" s="7">
        <v>40</v>
      </c>
      <c r="J49" s="40">
        <f>IF(D49=0,0,E49/D49)*100</f>
        <v>2.6548672566371683</v>
      </c>
      <c r="K49" s="8">
        <f>IF(D49=0,0,F49/D49)*100</f>
        <v>40.707964601769916</v>
      </c>
      <c r="L49" s="8">
        <f>IF(D49=0,0,G49/D49)*100</f>
        <v>21.238938053097346</v>
      </c>
      <c r="M49" s="8">
        <f>IF(D49=0,0,H49/D49)*100</f>
        <v>0</v>
      </c>
      <c r="N49" s="9">
        <f>IF(D49=0,0,I49/D49)*100</f>
        <v>35.39823008849557</v>
      </c>
    </row>
    <row r="50" spans="1:14" ht="19.5" customHeight="1">
      <c r="A50" s="45">
        <v>46</v>
      </c>
      <c r="B50" s="18" t="s">
        <v>103</v>
      </c>
      <c r="C50" s="31" t="s">
        <v>104</v>
      </c>
      <c r="D50" s="36">
        <f t="shared" si="1"/>
        <v>119</v>
      </c>
      <c r="E50" s="27">
        <v>8</v>
      </c>
      <c r="F50" s="19">
        <v>46</v>
      </c>
      <c r="G50" s="19">
        <v>34</v>
      </c>
      <c r="H50" s="19"/>
      <c r="I50" s="19">
        <v>31</v>
      </c>
      <c r="J50" s="41">
        <f t="shared" si="2"/>
        <v>6.722689075630252</v>
      </c>
      <c r="K50" s="20">
        <f t="shared" si="3"/>
        <v>38.655462184873954</v>
      </c>
      <c r="L50" s="20">
        <f t="shared" si="4"/>
        <v>28.57142857142857</v>
      </c>
      <c r="M50" s="20">
        <f t="shared" si="5"/>
        <v>0</v>
      </c>
      <c r="N50" s="21">
        <f t="shared" si="6"/>
        <v>26.05042016806723</v>
      </c>
    </row>
    <row r="51" spans="10:14" ht="12">
      <c r="J51" s="12"/>
      <c r="K51" s="12"/>
      <c r="L51" s="12"/>
      <c r="M51" s="12"/>
      <c r="N51" s="12"/>
    </row>
    <row r="52" spans="3:14" ht="12">
      <c r="C52" s="11"/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  <row r="193" spans="10:14" ht="12">
      <c r="J193" s="12"/>
      <c r="K193" s="12"/>
      <c r="L193" s="12"/>
      <c r="M193" s="12"/>
      <c r="N193" s="12"/>
    </row>
    <row r="194" spans="10:14" ht="12">
      <c r="J194" s="12"/>
      <c r="K194" s="12"/>
      <c r="L194" s="12"/>
      <c r="M194" s="12"/>
      <c r="N194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travanj 2020. godine&amp;R
&amp;D</oddHeader>
    <oddFooter>&amp;L&amp;F&amp;R&amp;"Times New Roman,Bold"&amp;10Str. &amp;P / &amp;N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94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4" t="s">
        <v>116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1" customFormat="1" ht="44.25" customHeight="1">
      <c r="A2" s="57" t="s">
        <v>0</v>
      </c>
      <c r="B2" s="57" t="s">
        <v>1</v>
      </c>
      <c r="C2" s="59"/>
      <c r="D2" s="62" t="s">
        <v>93</v>
      </c>
      <c r="E2" s="51" t="s">
        <v>92</v>
      </c>
      <c r="F2" s="52"/>
      <c r="G2" s="52"/>
      <c r="H2" s="52"/>
      <c r="I2" s="53"/>
      <c r="J2" s="60" t="s">
        <v>94</v>
      </c>
      <c r="K2" s="60"/>
      <c r="L2" s="60"/>
      <c r="M2" s="60"/>
      <c r="N2" s="61"/>
    </row>
    <row r="3" spans="1:14" s="2" customFormat="1" ht="15" customHeight="1">
      <c r="A3" s="58"/>
      <c r="B3" s="3" t="s">
        <v>2</v>
      </c>
      <c r="C3" s="3" t="s">
        <v>3</v>
      </c>
      <c r="D3" s="63"/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22" t="s">
        <v>87</v>
      </c>
      <c r="K3" s="4" t="s">
        <v>88</v>
      </c>
      <c r="L3" s="4" t="s">
        <v>89</v>
      </c>
      <c r="M3" s="4" t="s">
        <v>90</v>
      </c>
      <c r="N3" s="4" t="s">
        <v>91</v>
      </c>
    </row>
    <row r="4" spans="1:14" s="1" customFormat="1" ht="15" customHeight="1">
      <c r="A4" s="48" t="s">
        <v>86</v>
      </c>
      <c r="B4" s="49"/>
      <c r="C4" s="50"/>
      <c r="D4" s="32">
        <f aca="true" t="shared" si="0" ref="D4:I4">SUM(D5:D50)</f>
        <v>5000</v>
      </c>
      <c r="E4" s="33">
        <f t="shared" si="0"/>
        <v>2178</v>
      </c>
      <c r="F4" s="33">
        <f t="shared" si="0"/>
        <v>1695</v>
      </c>
      <c r="G4" s="33">
        <f t="shared" si="0"/>
        <v>43</v>
      </c>
      <c r="H4" s="33">
        <f t="shared" si="0"/>
        <v>0</v>
      </c>
      <c r="I4" s="33">
        <f t="shared" si="0"/>
        <v>1084</v>
      </c>
      <c r="J4" s="42">
        <f>IF(D4=0,0,E4/D4)*100</f>
        <v>43.56</v>
      </c>
      <c r="K4" s="43">
        <f>IF(D4=0,0,F4/D4)*100</f>
        <v>33.900000000000006</v>
      </c>
      <c r="L4" s="43">
        <f>IF(D4=0,0,G4/D4)*100</f>
        <v>0.86</v>
      </c>
      <c r="M4" s="43">
        <f>IF(D4=0,0,H4/D4)*100</f>
        <v>0</v>
      </c>
      <c r="N4" s="38">
        <f>IF(D4=0,0,I4/D4)*100</f>
        <v>21.68</v>
      </c>
    </row>
    <row r="5" spans="1:14" ht="19.5" customHeight="1">
      <c r="A5" s="13">
        <v>1</v>
      </c>
      <c r="B5" s="14" t="s">
        <v>4</v>
      </c>
      <c r="C5" s="29" t="s">
        <v>96</v>
      </c>
      <c r="D5" s="34">
        <f aca="true" t="shared" si="1" ref="D5:D50">SUM(E5:I5)</f>
        <v>397</v>
      </c>
      <c r="E5" s="23">
        <v>165</v>
      </c>
      <c r="F5" s="15">
        <v>124</v>
      </c>
      <c r="G5" s="15">
        <v>4</v>
      </c>
      <c r="H5" s="15"/>
      <c r="I5" s="15">
        <v>104</v>
      </c>
      <c r="J5" s="39">
        <f>IF(D5=0,0,E5/D5)*100</f>
        <v>41.56171284634761</v>
      </c>
      <c r="K5" s="16">
        <f>IF(D5=0,0,F5/D5)*100</f>
        <v>31.234256926952142</v>
      </c>
      <c r="L5" s="16">
        <f>IF(D5=0,0,G5/D5)*100</f>
        <v>1.0075566750629723</v>
      </c>
      <c r="M5" s="16">
        <f>IF(D5=0,0,H5/D5)*100</f>
        <v>0</v>
      </c>
      <c r="N5" s="17">
        <f>IF(D5=0,0,I5/D5)*100</f>
        <v>26.19647355163728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531</v>
      </c>
      <c r="E6" s="25">
        <v>293</v>
      </c>
      <c r="F6" s="7">
        <v>159</v>
      </c>
      <c r="G6" s="7"/>
      <c r="H6" s="7"/>
      <c r="I6" s="7">
        <v>79</v>
      </c>
      <c r="J6" s="40">
        <f aca="true" t="shared" si="2" ref="J6:J50">IF(D6=0,0,E6/D6)*100</f>
        <v>55.1789077212806</v>
      </c>
      <c r="K6" s="8">
        <f aca="true" t="shared" si="3" ref="K6:K50">IF(D6=0,0,F6/D6)*100</f>
        <v>29.943502824858758</v>
      </c>
      <c r="L6" s="8">
        <f aca="true" t="shared" si="4" ref="L6:L50">IF(D6=0,0,G6/D6)*100</f>
        <v>0</v>
      </c>
      <c r="M6" s="8">
        <f aca="true" t="shared" si="5" ref="M6:M50">IF(D6=0,0,H6/D6)*100</f>
        <v>0</v>
      </c>
      <c r="N6" s="9">
        <f aca="true" t="shared" si="6" ref="N6:N50">IF(D6=0,0,I6/D6)*100</f>
        <v>14.87758945386064</v>
      </c>
    </row>
    <row r="7" spans="1:14" ht="19.5" customHeight="1">
      <c r="A7" s="5">
        <v>3</v>
      </c>
      <c r="B7" s="6" t="s">
        <v>7</v>
      </c>
      <c r="C7" s="30" t="s">
        <v>97</v>
      </c>
      <c r="D7" s="35">
        <f t="shared" si="1"/>
        <v>350</v>
      </c>
      <c r="E7" s="25">
        <v>173</v>
      </c>
      <c r="F7" s="7">
        <v>122</v>
      </c>
      <c r="G7" s="7">
        <v>1</v>
      </c>
      <c r="H7" s="7"/>
      <c r="I7" s="7">
        <v>54</v>
      </c>
      <c r="J7" s="40">
        <f t="shared" si="2"/>
        <v>49.42857142857143</v>
      </c>
      <c r="K7" s="8">
        <f t="shared" si="3"/>
        <v>34.85714285714286</v>
      </c>
      <c r="L7" s="8">
        <f t="shared" si="4"/>
        <v>0.2857142857142857</v>
      </c>
      <c r="M7" s="8">
        <f t="shared" si="5"/>
        <v>0</v>
      </c>
      <c r="N7" s="9">
        <f t="shared" si="6"/>
        <v>15.428571428571427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448</v>
      </c>
      <c r="E8" s="25">
        <v>219</v>
      </c>
      <c r="F8" s="7">
        <v>152</v>
      </c>
      <c r="G8" s="7">
        <v>1</v>
      </c>
      <c r="H8" s="7"/>
      <c r="I8" s="7">
        <v>76</v>
      </c>
      <c r="J8" s="40">
        <f t="shared" si="2"/>
        <v>48.88392857142857</v>
      </c>
      <c r="K8" s="8">
        <f t="shared" si="3"/>
        <v>33.92857142857143</v>
      </c>
      <c r="L8" s="8">
        <f t="shared" si="4"/>
        <v>0.2232142857142857</v>
      </c>
      <c r="M8" s="8">
        <f t="shared" si="5"/>
        <v>0</v>
      </c>
      <c r="N8" s="9">
        <f t="shared" si="6"/>
        <v>16.964285714285715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761</v>
      </c>
      <c r="E9" s="25">
        <v>535</v>
      </c>
      <c r="F9" s="7">
        <v>137</v>
      </c>
      <c r="G9" s="7">
        <v>2</v>
      </c>
      <c r="H9" s="7"/>
      <c r="I9" s="7">
        <v>87</v>
      </c>
      <c r="J9" s="40">
        <f t="shared" si="2"/>
        <v>70.30223390275953</v>
      </c>
      <c r="K9" s="8">
        <f t="shared" si="3"/>
        <v>18.00262812089356</v>
      </c>
      <c r="L9" s="8">
        <f t="shared" si="4"/>
        <v>0.2628120893561104</v>
      </c>
      <c r="M9" s="8">
        <f t="shared" si="5"/>
        <v>0</v>
      </c>
      <c r="N9" s="9">
        <f t="shared" si="6"/>
        <v>11.432325886990801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328</v>
      </c>
      <c r="E10" s="25">
        <v>84</v>
      </c>
      <c r="F10" s="7">
        <v>67</v>
      </c>
      <c r="G10" s="7">
        <v>5</v>
      </c>
      <c r="H10" s="7"/>
      <c r="I10" s="7">
        <v>172</v>
      </c>
      <c r="J10" s="40">
        <f t="shared" si="2"/>
        <v>25.609756097560975</v>
      </c>
      <c r="K10" s="8">
        <f t="shared" si="3"/>
        <v>20.426829268292682</v>
      </c>
      <c r="L10" s="8">
        <f t="shared" si="4"/>
        <v>1.524390243902439</v>
      </c>
      <c r="M10" s="8">
        <f t="shared" si="5"/>
        <v>0</v>
      </c>
      <c r="N10" s="9">
        <f t="shared" si="6"/>
        <v>52.4390243902439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23</v>
      </c>
      <c r="E11" s="25">
        <v>4</v>
      </c>
      <c r="F11" s="7">
        <v>5</v>
      </c>
      <c r="G11" s="7"/>
      <c r="H11" s="7"/>
      <c r="I11" s="7">
        <v>14</v>
      </c>
      <c r="J11" s="40">
        <f t="shared" si="2"/>
        <v>17.391304347826086</v>
      </c>
      <c r="K11" s="8">
        <f t="shared" si="3"/>
        <v>21.73913043478261</v>
      </c>
      <c r="L11" s="8">
        <f t="shared" si="4"/>
        <v>0</v>
      </c>
      <c r="M11" s="8">
        <f t="shared" si="5"/>
        <v>0</v>
      </c>
      <c r="N11" s="9">
        <f t="shared" si="6"/>
        <v>60.86956521739131</v>
      </c>
    </row>
    <row r="12" spans="1:14" ht="19.5" customHeight="1">
      <c r="A12" s="5">
        <v>8</v>
      </c>
      <c r="B12" s="6" t="s">
        <v>99</v>
      </c>
      <c r="C12" s="30" t="s">
        <v>100</v>
      </c>
      <c r="D12" s="35">
        <f>SUM(E12:I12)</f>
        <v>179</v>
      </c>
      <c r="E12" s="25">
        <v>23</v>
      </c>
      <c r="F12" s="7">
        <v>87</v>
      </c>
      <c r="G12" s="7"/>
      <c r="H12" s="7"/>
      <c r="I12" s="7">
        <v>69</v>
      </c>
      <c r="J12" s="40">
        <f>IF(D12=0,0,E12/D12)*100</f>
        <v>12.849162011173185</v>
      </c>
      <c r="K12" s="8">
        <f>IF(D12=0,0,F12/D12)*100</f>
        <v>48.60335195530726</v>
      </c>
      <c r="L12" s="8">
        <f>IF(D12=0,0,G12/D12)*100</f>
        <v>0</v>
      </c>
      <c r="M12" s="8">
        <f>IF(D12=0,0,H12/D12)*100</f>
        <v>0</v>
      </c>
      <c r="N12" s="9">
        <f>IF(D12=0,0,I12/D12)*100</f>
        <v>38.547486033519554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6</v>
      </c>
      <c r="E13" s="25"/>
      <c r="F13" s="7">
        <v>3</v>
      </c>
      <c r="G13" s="7"/>
      <c r="H13" s="7"/>
      <c r="I13" s="7">
        <v>3</v>
      </c>
      <c r="J13" s="40">
        <f t="shared" si="2"/>
        <v>0</v>
      </c>
      <c r="K13" s="8">
        <f t="shared" si="3"/>
        <v>50</v>
      </c>
      <c r="L13" s="8">
        <f t="shared" si="4"/>
        <v>0</v>
      </c>
      <c r="M13" s="8">
        <f t="shared" si="5"/>
        <v>0</v>
      </c>
      <c r="N13" s="9">
        <f t="shared" si="6"/>
        <v>50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74</v>
      </c>
      <c r="E14" s="25">
        <v>28</v>
      </c>
      <c r="F14" s="7">
        <v>46</v>
      </c>
      <c r="G14" s="7"/>
      <c r="H14" s="7"/>
      <c r="I14" s="7"/>
      <c r="J14" s="40">
        <f t="shared" si="2"/>
        <v>37.83783783783784</v>
      </c>
      <c r="K14" s="8">
        <f t="shared" si="3"/>
        <v>62.16216216216216</v>
      </c>
      <c r="L14" s="8">
        <f t="shared" si="4"/>
        <v>0</v>
      </c>
      <c r="M14" s="8">
        <f t="shared" si="5"/>
        <v>0</v>
      </c>
      <c r="N14" s="9">
        <f t="shared" si="6"/>
        <v>0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33</v>
      </c>
      <c r="E15" s="25">
        <v>6</v>
      </c>
      <c r="F15" s="7">
        <v>14</v>
      </c>
      <c r="G15" s="7"/>
      <c r="H15" s="7"/>
      <c r="I15" s="7">
        <v>13</v>
      </c>
      <c r="J15" s="40">
        <f t="shared" si="2"/>
        <v>18.181818181818183</v>
      </c>
      <c r="K15" s="8">
        <f t="shared" si="3"/>
        <v>42.42424242424242</v>
      </c>
      <c r="L15" s="8">
        <f t="shared" si="4"/>
        <v>0</v>
      </c>
      <c r="M15" s="8">
        <f t="shared" si="5"/>
        <v>0</v>
      </c>
      <c r="N15" s="9">
        <f t="shared" si="6"/>
        <v>39.39393939393939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26</v>
      </c>
      <c r="E16" s="25">
        <v>5</v>
      </c>
      <c r="F16" s="7">
        <v>14</v>
      </c>
      <c r="G16" s="7">
        <v>2</v>
      </c>
      <c r="H16" s="7"/>
      <c r="I16" s="7">
        <v>5</v>
      </c>
      <c r="J16" s="40">
        <f t="shared" si="2"/>
        <v>19.230769230769234</v>
      </c>
      <c r="K16" s="8">
        <f t="shared" si="3"/>
        <v>53.84615384615385</v>
      </c>
      <c r="L16" s="8">
        <f t="shared" si="4"/>
        <v>7.6923076923076925</v>
      </c>
      <c r="M16" s="8">
        <f t="shared" si="5"/>
        <v>0</v>
      </c>
      <c r="N16" s="9">
        <f t="shared" si="6"/>
        <v>19.230769230769234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26</v>
      </c>
      <c r="E17" s="25">
        <v>5</v>
      </c>
      <c r="F17" s="7">
        <v>3</v>
      </c>
      <c r="G17" s="7"/>
      <c r="H17" s="7"/>
      <c r="I17" s="7">
        <v>18</v>
      </c>
      <c r="J17" s="40">
        <f t="shared" si="2"/>
        <v>19.230769230769234</v>
      </c>
      <c r="K17" s="8">
        <f t="shared" si="3"/>
        <v>11.538461538461538</v>
      </c>
      <c r="L17" s="8">
        <f t="shared" si="4"/>
        <v>0</v>
      </c>
      <c r="M17" s="8">
        <f t="shared" si="5"/>
        <v>0</v>
      </c>
      <c r="N17" s="9">
        <f t="shared" si="6"/>
        <v>69.23076923076923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100</v>
      </c>
      <c r="E18" s="25">
        <v>27</v>
      </c>
      <c r="F18" s="7">
        <v>41</v>
      </c>
      <c r="G18" s="7">
        <v>4</v>
      </c>
      <c r="H18" s="7"/>
      <c r="I18" s="7">
        <v>28</v>
      </c>
      <c r="J18" s="40">
        <f t="shared" si="2"/>
        <v>27</v>
      </c>
      <c r="K18" s="8">
        <f t="shared" si="3"/>
        <v>41</v>
      </c>
      <c r="L18" s="8">
        <f t="shared" si="4"/>
        <v>4</v>
      </c>
      <c r="M18" s="8">
        <f t="shared" si="5"/>
        <v>0</v>
      </c>
      <c r="N18" s="9">
        <f t="shared" si="6"/>
        <v>28.000000000000004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123</v>
      </c>
      <c r="E19" s="25">
        <v>32</v>
      </c>
      <c r="F19" s="7">
        <v>60</v>
      </c>
      <c r="G19" s="7">
        <v>2</v>
      </c>
      <c r="H19" s="7"/>
      <c r="I19" s="7">
        <v>29</v>
      </c>
      <c r="J19" s="40">
        <f t="shared" si="2"/>
        <v>26.01626016260163</v>
      </c>
      <c r="K19" s="8">
        <f t="shared" si="3"/>
        <v>48.78048780487805</v>
      </c>
      <c r="L19" s="8">
        <f t="shared" si="4"/>
        <v>1.6260162601626018</v>
      </c>
      <c r="M19" s="8">
        <f t="shared" si="5"/>
        <v>0</v>
      </c>
      <c r="N19" s="9">
        <f t="shared" si="6"/>
        <v>23.577235772357724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111</v>
      </c>
      <c r="E20" s="25">
        <v>51</v>
      </c>
      <c r="F20" s="7">
        <v>39</v>
      </c>
      <c r="G20" s="7"/>
      <c r="H20" s="7"/>
      <c r="I20" s="7">
        <v>21</v>
      </c>
      <c r="J20" s="40">
        <f t="shared" si="2"/>
        <v>45.94594594594595</v>
      </c>
      <c r="K20" s="8">
        <f t="shared" si="3"/>
        <v>35.13513513513514</v>
      </c>
      <c r="L20" s="8">
        <f t="shared" si="4"/>
        <v>0</v>
      </c>
      <c r="M20" s="8">
        <f t="shared" si="5"/>
        <v>0</v>
      </c>
      <c r="N20" s="9">
        <f t="shared" si="6"/>
        <v>18.91891891891892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115</v>
      </c>
      <c r="E21" s="25">
        <v>43</v>
      </c>
      <c r="F21" s="7">
        <v>51</v>
      </c>
      <c r="G21" s="7"/>
      <c r="H21" s="7"/>
      <c r="I21" s="7">
        <v>21</v>
      </c>
      <c r="J21" s="40">
        <f t="shared" si="2"/>
        <v>37.391304347826086</v>
      </c>
      <c r="K21" s="8">
        <f t="shared" si="3"/>
        <v>44.34782608695652</v>
      </c>
      <c r="L21" s="8">
        <f t="shared" si="4"/>
        <v>0</v>
      </c>
      <c r="M21" s="8">
        <f t="shared" si="5"/>
        <v>0</v>
      </c>
      <c r="N21" s="9">
        <f t="shared" si="6"/>
        <v>18.26086956521739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94</v>
      </c>
      <c r="E22" s="25">
        <v>38</v>
      </c>
      <c r="F22" s="7">
        <v>29</v>
      </c>
      <c r="G22" s="7">
        <v>3</v>
      </c>
      <c r="H22" s="7"/>
      <c r="I22" s="7">
        <v>24</v>
      </c>
      <c r="J22" s="40">
        <f t="shared" si="2"/>
        <v>40.42553191489361</v>
      </c>
      <c r="K22" s="8">
        <f t="shared" si="3"/>
        <v>30.851063829787233</v>
      </c>
      <c r="L22" s="8">
        <f t="shared" si="4"/>
        <v>3.1914893617021276</v>
      </c>
      <c r="M22" s="8">
        <f t="shared" si="5"/>
        <v>0</v>
      </c>
      <c r="N22" s="9">
        <f t="shared" si="6"/>
        <v>25.53191489361702</v>
      </c>
    </row>
    <row r="23" spans="1:14" ht="19.5" customHeight="1">
      <c r="A23" s="5">
        <v>19</v>
      </c>
      <c r="B23" s="6" t="s">
        <v>36</v>
      </c>
      <c r="C23" s="30" t="s">
        <v>105</v>
      </c>
      <c r="D23" s="35">
        <f t="shared" si="1"/>
        <v>53</v>
      </c>
      <c r="E23" s="25">
        <v>25</v>
      </c>
      <c r="F23" s="7">
        <v>13</v>
      </c>
      <c r="G23" s="7"/>
      <c r="H23" s="7"/>
      <c r="I23" s="7">
        <v>15</v>
      </c>
      <c r="J23" s="40">
        <f t="shared" si="2"/>
        <v>47.16981132075472</v>
      </c>
      <c r="K23" s="8">
        <f t="shared" si="3"/>
        <v>24.528301886792452</v>
      </c>
      <c r="L23" s="8">
        <f t="shared" si="4"/>
        <v>0</v>
      </c>
      <c r="M23" s="8">
        <f t="shared" si="5"/>
        <v>0</v>
      </c>
      <c r="N23" s="9">
        <f t="shared" si="6"/>
        <v>28.30188679245283</v>
      </c>
    </row>
    <row r="24" spans="1:14" ht="19.5" customHeight="1">
      <c r="A24" s="5">
        <v>20</v>
      </c>
      <c r="B24" s="6" t="s">
        <v>37</v>
      </c>
      <c r="C24" s="30" t="s">
        <v>38</v>
      </c>
      <c r="D24" s="35">
        <f t="shared" si="1"/>
        <v>25</v>
      </c>
      <c r="E24" s="25">
        <v>11</v>
      </c>
      <c r="F24" s="7">
        <v>11</v>
      </c>
      <c r="G24" s="7"/>
      <c r="H24" s="7"/>
      <c r="I24" s="7">
        <v>3</v>
      </c>
      <c r="J24" s="40">
        <f t="shared" si="2"/>
        <v>44</v>
      </c>
      <c r="K24" s="8">
        <f t="shared" si="3"/>
        <v>44</v>
      </c>
      <c r="L24" s="8">
        <f t="shared" si="4"/>
        <v>0</v>
      </c>
      <c r="M24" s="8">
        <f t="shared" si="5"/>
        <v>0</v>
      </c>
      <c r="N24" s="9">
        <f t="shared" si="6"/>
        <v>12</v>
      </c>
    </row>
    <row r="25" spans="1:14" ht="19.5" customHeight="1">
      <c r="A25" s="5">
        <v>21</v>
      </c>
      <c r="B25" s="6" t="s">
        <v>39</v>
      </c>
      <c r="C25" s="30" t="s">
        <v>40</v>
      </c>
      <c r="D25" s="35">
        <f t="shared" si="1"/>
        <v>98</v>
      </c>
      <c r="E25" s="25">
        <v>46</v>
      </c>
      <c r="F25" s="7">
        <v>31</v>
      </c>
      <c r="G25" s="7">
        <v>2</v>
      </c>
      <c r="H25" s="7"/>
      <c r="I25" s="7">
        <v>19</v>
      </c>
      <c r="J25" s="40">
        <f t="shared" si="2"/>
        <v>46.93877551020408</v>
      </c>
      <c r="K25" s="8">
        <f t="shared" si="3"/>
        <v>31.63265306122449</v>
      </c>
      <c r="L25" s="8">
        <f t="shared" si="4"/>
        <v>2.0408163265306123</v>
      </c>
      <c r="M25" s="8">
        <f t="shared" si="5"/>
        <v>0</v>
      </c>
      <c r="N25" s="9">
        <f t="shared" si="6"/>
        <v>19.387755102040817</v>
      </c>
    </row>
    <row r="26" spans="1:14" ht="19.5" customHeight="1">
      <c r="A26" s="5">
        <v>22</v>
      </c>
      <c r="B26" s="6" t="s">
        <v>41</v>
      </c>
      <c r="C26" s="30" t="s">
        <v>42</v>
      </c>
      <c r="D26" s="35">
        <f t="shared" si="1"/>
        <v>119</v>
      </c>
      <c r="E26" s="25">
        <v>51</v>
      </c>
      <c r="F26" s="7">
        <v>29</v>
      </c>
      <c r="G26" s="7"/>
      <c r="H26" s="7"/>
      <c r="I26" s="7">
        <v>39</v>
      </c>
      <c r="J26" s="40">
        <f t="shared" si="2"/>
        <v>42.857142857142854</v>
      </c>
      <c r="K26" s="8">
        <f t="shared" si="3"/>
        <v>24.369747899159663</v>
      </c>
      <c r="L26" s="8">
        <f t="shared" si="4"/>
        <v>0</v>
      </c>
      <c r="M26" s="8">
        <f t="shared" si="5"/>
        <v>0</v>
      </c>
      <c r="N26" s="9">
        <f t="shared" si="6"/>
        <v>32.773109243697476</v>
      </c>
    </row>
    <row r="27" spans="1:14" ht="19.5" customHeight="1">
      <c r="A27" s="5">
        <v>23</v>
      </c>
      <c r="B27" s="6" t="s">
        <v>43</v>
      </c>
      <c r="C27" s="30" t="s">
        <v>44</v>
      </c>
      <c r="D27" s="35">
        <f t="shared" si="1"/>
        <v>73</v>
      </c>
      <c r="E27" s="25">
        <v>26</v>
      </c>
      <c r="F27" s="7">
        <v>37</v>
      </c>
      <c r="G27" s="7"/>
      <c r="H27" s="7"/>
      <c r="I27" s="7">
        <v>10</v>
      </c>
      <c r="J27" s="40">
        <f t="shared" si="2"/>
        <v>35.61643835616438</v>
      </c>
      <c r="K27" s="8">
        <f t="shared" si="3"/>
        <v>50.68493150684932</v>
      </c>
      <c r="L27" s="8">
        <f t="shared" si="4"/>
        <v>0</v>
      </c>
      <c r="M27" s="8">
        <f t="shared" si="5"/>
        <v>0</v>
      </c>
      <c r="N27" s="9">
        <f t="shared" si="6"/>
        <v>13.698630136986301</v>
      </c>
    </row>
    <row r="28" spans="1:14" ht="19.5" customHeight="1">
      <c r="A28" s="5">
        <v>24</v>
      </c>
      <c r="B28" s="6" t="s">
        <v>45</v>
      </c>
      <c r="C28" s="30" t="s">
        <v>46</v>
      </c>
      <c r="D28" s="35">
        <f t="shared" si="1"/>
        <v>113</v>
      </c>
      <c r="E28" s="25">
        <v>46</v>
      </c>
      <c r="F28" s="7">
        <v>40</v>
      </c>
      <c r="G28" s="7">
        <v>3</v>
      </c>
      <c r="H28" s="7"/>
      <c r="I28" s="7">
        <v>24</v>
      </c>
      <c r="J28" s="40">
        <f t="shared" si="2"/>
        <v>40.707964601769916</v>
      </c>
      <c r="K28" s="8">
        <f t="shared" si="3"/>
        <v>35.39823008849557</v>
      </c>
      <c r="L28" s="8">
        <f t="shared" si="4"/>
        <v>2.6548672566371683</v>
      </c>
      <c r="M28" s="8">
        <f t="shared" si="5"/>
        <v>0</v>
      </c>
      <c r="N28" s="9">
        <f t="shared" si="6"/>
        <v>21.238938053097346</v>
      </c>
    </row>
    <row r="29" spans="1:14" ht="19.5" customHeight="1">
      <c r="A29" s="5">
        <v>25</v>
      </c>
      <c r="B29" s="6" t="s">
        <v>47</v>
      </c>
      <c r="C29" s="30" t="s">
        <v>48</v>
      </c>
      <c r="D29" s="35">
        <f t="shared" si="1"/>
        <v>85</v>
      </c>
      <c r="E29" s="25">
        <v>20</v>
      </c>
      <c r="F29" s="7">
        <v>33</v>
      </c>
      <c r="G29" s="7"/>
      <c r="H29" s="7"/>
      <c r="I29" s="7">
        <v>32</v>
      </c>
      <c r="J29" s="40">
        <f t="shared" si="2"/>
        <v>23.52941176470588</v>
      </c>
      <c r="K29" s="8">
        <f t="shared" si="3"/>
        <v>38.82352941176471</v>
      </c>
      <c r="L29" s="8">
        <f t="shared" si="4"/>
        <v>0</v>
      </c>
      <c r="M29" s="8">
        <f t="shared" si="5"/>
        <v>0</v>
      </c>
      <c r="N29" s="9">
        <f t="shared" si="6"/>
        <v>37.64705882352941</v>
      </c>
    </row>
    <row r="30" spans="1:14" ht="19.5" customHeight="1">
      <c r="A30" s="5">
        <v>26</v>
      </c>
      <c r="B30" s="6" t="s">
        <v>49</v>
      </c>
      <c r="C30" s="30" t="s">
        <v>50</v>
      </c>
      <c r="D30" s="35">
        <f t="shared" si="1"/>
        <v>143</v>
      </c>
      <c r="E30" s="25">
        <v>43</v>
      </c>
      <c r="F30" s="7">
        <v>70</v>
      </c>
      <c r="G30" s="7">
        <v>4</v>
      </c>
      <c r="H30" s="7"/>
      <c r="I30" s="7">
        <v>26</v>
      </c>
      <c r="J30" s="40">
        <f t="shared" si="2"/>
        <v>30.069930069930066</v>
      </c>
      <c r="K30" s="8">
        <f t="shared" si="3"/>
        <v>48.95104895104895</v>
      </c>
      <c r="L30" s="8">
        <f t="shared" si="4"/>
        <v>2.797202797202797</v>
      </c>
      <c r="M30" s="8">
        <f t="shared" si="5"/>
        <v>0</v>
      </c>
      <c r="N30" s="9">
        <f t="shared" si="6"/>
        <v>18.181818181818183</v>
      </c>
    </row>
    <row r="31" spans="1:14" ht="19.5" customHeight="1">
      <c r="A31" s="5">
        <v>27</v>
      </c>
      <c r="B31" s="6" t="s">
        <v>51</v>
      </c>
      <c r="C31" s="30" t="s">
        <v>52</v>
      </c>
      <c r="D31" s="35">
        <f t="shared" si="1"/>
        <v>122</v>
      </c>
      <c r="E31" s="25">
        <v>37</v>
      </c>
      <c r="F31" s="7">
        <v>75</v>
      </c>
      <c r="G31" s="7">
        <v>1</v>
      </c>
      <c r="H31" s="7"/>
      <c r="I31" s="7">
        <v>9</v>
      </c>
      <c r="J31" s="40">
        <f t="shared" si="2"/>
        <v>30.327868852459016</v>
      </c>
      <c r="K31" s="8">
        <f t="shared" si="3"/>
        <v>61.47540983606557</v>
      </c>
      <c r="L31" s="8">
        <f t="shared" si="4"/>
        <v>0.819672131147541</v>
      </c>
      <c r="M31" s="8">
        <f t="shared" si="5"/>
        <v>0</v>
      </c>
      <c r="N31" s="9">
        <f t="shared" si="6"/>
        <v>7.377049180327869</v>
      </c>
    </row>
    <row r="32" spans="1:14" ht="19.5" customHeight="1">
      <c r="A32" s="5">
        <v>28</v>
      </c>
      <c r="B32" s="6" t="s">
        <v>53</v>
      </c>
      <c r="C32" s="30" t="s">
        <v>54</v>
      </c>
      <c r="D32" s="35">
        <f t="shared" si="1"/>
        <v>45</v>
      </c>
      <c r="E32" s="25">
        <v>7</v>
      </c>
      <c r="F32" s="7">
        <v>20</v>
      </c>
      <c r="G32" s="7"/>
      <c r="H32" s="7"/>
      <c r="I32" s="7">
        <v>18</v>
      </c>
      <c r="J32" s="40">
        <f t="shared" si="2"/>
        <v>15.555555555555555</v>
      </c>
      <c r="K32" s="8">
        <f t="shared" si="3"/>
        <v>44.44444444444444</v>
      </c>
      <c r="L32" s="8">
        <f t="shared" si="4"/>
        <v>0</v>
      </c>
      <c r="M32" s="8">
        <f t="shared" si="5"/>
        <v>0</v>
      </c>
      <c r="N32" s="9">
        <f t="shared" si="6"/>
        <v>40</v>
      </c>
    </row>
    <row r="33" spans="1:14" ht="19.5" customHeight="1">
      <c r="A33" s="5">
        <v>29</v>
      </c>
      <c r="B33" s="6" t="s">
        <v>55</v>
      </c>
      <c r="C33" s="30" t="s">
        <v>56</v>
      </c>
      <c r="D33" s="35">
        <f t="shared" si="1"/>
        <v>60</v>
      </c>
      <c r="E33" s="25">
        <v>23</v>
      </c>
      <c r="F33" s="7">
        <v>29</v>
      </c>
      <c r="G33" s="7"/>
      <c r="H33" s="7"/>
      <c r="I33" s="7">
        <v>8</v>
      </c>
      <c r="J33" s="40">
        <f t="shared" si="2"/>
        <v>38.333333333333336</v>
      </c>
      <c r="K33" s="8">
        <f t="shared" si="3"/>
        <v>48.333333333333336</v>
      </c>
      <c r="L33" s="8">
        <f t="shared" si="4"/>
        <v>0</v>
      </c>
      <c r="M33" s="8">
        <f t="shared" si="5"/>
        <v>0</v>
      </c>
      <c r="N33" s="9">
        <f t="shared" si="6"/>
        <v>13.333333333333334</v>
      </c>
    </row>
    <row r="34" spans="1:14" ht="19.5" customHeight="1">
      <c r="A34" s="5">
        <v>30</v>
      </c>
      <c r="B34" s="6" t="s">
        <v>57</v>
      </c>
      <c r="C34" s="30" t="s">
        <v>58</v>
      </c>
      <c r="D34" s="35">
        <f t="shared" si="1"/>
        <v>146</v>
      </c>
      <c r="E34" s="25">
        <v>48</v>
      </c>
      <c r="F34" s="7">
        <v>79</v>
      </c>
      <c r="G34" s="7">
        <v>1</v>
      </c>
      <c r="H34" s="7"/>
      <c r="I34" s="7">
        <v>18</v>
      </c>
      <c r="J34" s="40">
        <f t="shared" si="2"/>
        <v>32.87671232876712</v>
      </c>
      <c r="K34" s="8">
        <f t="shared" si="3"/>
        <v>54.109589041095894</v>
      </c>
      <c r="L34" s="8">
        <f t="shared" si="4"/>
        <v>0.684931506849315</v>
      </c>
      <c r="M34" s="8">
        <f t="shared" si="5"/>
        <v>0</v>
      </c>
      <c r="N34" s="9">
        <f t="shared" si="6"/>
        <v>12.32876712328767</v>
      </c>
    </row>
    <row r="35" spans="1:14" ht="19.5" customHeight="1">
      <c r="A35" s="5">
        <v>31</v>
      </c>
      <c r="B35" s="6" t="s">
        <v>59</v>
      </c>
      <c r="C35" s="30" t="s">
        <v>98</v>
      </c>
      <c r="D35" s="35">
        <f t="shared" si="1"/>
        <v>80</v>
      </c>
      <c r="E35" s="25">
        <v>34</v>
      </c>
      <c r="F35" s="7">
        <v>15</v>
      </c>
      <c r="G35" s="7"/>
      <c r="H35" s="7"/>
      <c r="I35" s="7">
        <v>31</v>
      </c>
      <c r="J35" s="40">
        <f t="shared" si="2"/>
        <v>42.5</v>
      </c>
      <c r="K35" s="8">
        <f t="shared" si="3"/>
        <v>18.75</v>
      </c>
      <c r="L35" s="8">
        <f t="shared" si="4"/>
        <v>0</v>
      </c>
      <c r="M35" s="8">
        <f t="shared" si="5"/>
        <v>0</v>
      </c>
      <c r="N35" s="9">
        <f t="shared" si="6"/>
        <v>38.75</v>
      </c>
    </row>
    <row r="36" spans="1:14" ht="19.5" customHeight="1">
      <c r="A36" s="5">
        <v>32</v>
      </c>
      <c r="B36" s="6" t="s">
        <v>60</v>
      </c>
      <c r="C36" s="30" t="s">
        <v>61</v>
      </c>
      <c r="D36" s="35">
        <f t="shared" si="1"/>
        <v>1</v>
      </c>
      <c r="E36" s="25">
        <v>1</v>
      </c>
      <c r="F36" s="7"/>
      <c r="G36" s="7"/>
      <c r="H36" s="7"/>
      <c r="I36" s="7"/>
      <c r="J36" s="40">
        <f t="shared" si="2"/>
        <v>100</v>
      </c>
      <c r="K36" s="8">
        <f t="shared" si="3"/>
        <v>0</v>
      </c>
      <c r="L36" s="8">
        <f t="shared" si="4"/>
        <v>0</v>
      </c>
      <c r="M36" s="8">
        <f t="shared" si="5"/>
        <v>0</v>
      </c>
      <c r="N36" s="9">
        <f t="shared" si="6"/>
        <v>0</v>
      </c>
    </row>
    <row r="37" spans="1:14" ht="19.5" customHeight="1">
      <c r="A37" s="5">
        <v>33</v>
      </c>
      <c r="B37" s="6" t="s">
        <v>62</v>
      </c>
      <c r="C37" s="30" t="s">
        <v>63</v>
      </c>
      <c r="D37" s="35">
        <f t="shared" si="1"/>
        <v>0</v>
      </c>
      <c r="E37" s="25"/>
      <c r="F37" s="7"/>
      <c r="G37" s="7"/>
      <c r="H37" s="7"/>
      <c r="I37" s="7"/>
      <c r="J37" s="40">
        <f t="shared" si="2"/>
        <v>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>
      <c r="A38" s="5">
        <v>34</v>
      </c>
      <c r="B38" s="6" t="s">
        <v>64</v>
      </c>
      <c r="C38" s="30" t="s">
        <v>65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66</v>
      </c>
      <c r="C39" s="30" t="s">
        <v>67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68</v>
      </c>
      <c r="C40" s="30" t="s">
        <v>69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70</v>
      </c>
      <c r="C41" s="30" t="s">
        <v>71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72</v>
      </c>
      <c r="C42" s="30" t="s">
        <v>73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74</v>
      </c>
      <c r="C43" s="30" t="s">
        <v>75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76</v>
      </c>
      <c r="C44" s="30" t="s">
        <v>77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78</v>
      </c>
      <c r="C45" s="30" t="s">
        <v>79</v>
      </c>
      <c r="D45" s="35">
        <f t="shared" si="1"/>
        <v>0</v>
      </c>
      <c r="E45" s="25"/>
      <c r="F45" s="7"/>
      <c r="G45" s="7"/>
      <c r="H45" s="7"/>
      <c r="I45" s="7"/>
      <c r="J45" s="40">
        <f t="shared" si="2"/>
        <v>0</v>
      </c>
      <c r="K45" s="8">
        <f t="shared" si="3"/>
        <v>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80</v>
      </c>
      <c r="C46" s="30" t="s">
        <v>81</v>
      </c>
      <c r="D46" s="35">
        <f t="shared" si="1"/>
        <v>10</v>
      </c>
      <c r="E46" s="25">
        <v>8</v>
      </c>
      <c r="F46" s="7">
        <v>2</v>
      </c>
      <c r="G46" s="7"/>
      <c r="H46" s="7"/>
      <c r="I46" s="7"/>
      <c r="J46" s="40">
        <f t="shared" si="2"/>
        <v>80</v>
      </c>
      <c r="K46" s="8">
        <f t="shared" si="3"/>
        <v>20</v>
      </c>
      <c r="L46" s="8">
        <f t="shared" si="4"/>
        <v>0</v>
      </c>
      <c r="M46" s="8">
        <f t="shared" si="5"/>
        <v>0</v>
      </c>
      <c r="N46" s="9">
        <f t="shared" si="6"/>
        <v>0</v>
      </c>
    </row>
    <row r="47" spans="1:14" ht="19.5" customHeight="1">
      <c r="A47" s="5">
        <v>43</v>
      </c>
      <c r="B47" s="6" t="s">
        <v>82</v>
      </c>
      <c r="C47" s="30" t="s">
        <v>83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6" t="s">
        <v>84</v>
      </c>
      <c r="C48" s="47" t="s">
        <v>85</v>
      </c>
      <c r="D48" s="46">
        <f>SUM(E48:I48)</f>
        <v>0</v>
      </c>
      <c r="E48" s="7"/>
      <c r="F48" s="7"/>
      <c r="G48" s="7"/>
      <c r="H48" s="7"/>
      <c r="I48" s="26"/>
      <c r="J48" s="8">
        <f>IF(D48=0,0,E48/D48)*100</f>
        <v>0</v>
      </c>
      <c r="K48" s="8">
        <f>IF(D48=0,0,F48/D48)*100</f>
        <v>0</v>
      </c>
      <c r="L48" s="8">
        <f>IF(D48=0,0,G48/D48)*100</f>
        <v>0</v>
      </c>
      <c r="M48" s="8">
        <f>IF(D48=0,0,H48/D48)*100</f>
        <v>0</v>
      </c>
      <c r="N48" s="9">
        <f>IF(D48=0,0,I48/D48)*100</f>
        <v>0</v>
      </c>
    </row>
    <row r="49" spans="1:14" ht="19.5" customHeight="1">
      <c r="A49" s="5">
        <v>45</v>
      </c>
      <c r="B49" s="6" t="s">
        <v>101</v>
      </c>
      <c r="C49" s="30" t="s">
        <v>102</v>
      </c>
      <c r="D49" s="35">
        <f>SUM(E49:I49)</f>
        <v>30</v>
      </c>
      <c r="E49" s="25">
        <v>5</v>
      </c>
      <c r="F49" s="7">
        <v>11</v>
      </c>
      <c r="G49" s="7">
        <v>4</v>
      </c>
      <c r="H49" s="7"/>
      <c r="I49" s="7">
        <v>10</v>
      </c>
      <c r="J49" s="40">
        <f>IF(D49=0,0,E49/D49)*100</f>
        <v>16.666666666666664</v>
      </c>
      <c r="K49" s="8">
        <f>IF(D49=0,0,F49/D49)*100</f>
        <v>36.666666666666664</v>
      </c>
      <c r="L49" s="8">
        <f>IF(D49=0,0,G49/D49)*100</f>
        <v>13.333333333333334</v>
      </c>
      <c r="M49" s="8">
        <f>IF(D49=0,0,H49/D49)*100</f>
        <v>0</v>
      </c>
      <c r="N49" s="9">
        <f>IF(D49=0,0,I49/D49)*100</f>
        <v>33.33333333333333</v>
      </c>
    </row>
    <row r="50" spans="1:14" ht="19.5" customHeight="1">
      <c r="A50" s="45">
        <v>46</v>
      </c>
      <c r="B50" s="18" t="s">
        <v>103</v>
      </c>
      <c r="C50" s="31" t="s">
        <v>104</v>
      </c>
      <c r="D50" s="36">
        <f t="shared" si="1"/>
        <v>72</v>
      </c>
      <c r="E50" s="27">
        <v>16</v>
      </c>
      <c r="F50" s="19">
        <v>47</v>
      </c>
      <c r="G50" s="19">
        <v>4</v>
      </c>
      <c r="H50" s="19"/>
      <c r="I50" s="19">
        <v>5</v>
      </c>
      <c r="J50" s="41">
        <f t="shared" si="2"/>
        <v>22.22222222222222</v>
      </c>
      <c r="K50" s="20">
        <f t="shared" si="3"/>
        <v>65.27777777777779</v>
      </c>
      <c r="L50" s="20">
        <f t="shared" si="4"/>
        <v>5.555555555555555</v>
      </c>
      <c r="M50" s="20">
        <f t="shared" si="5"/>
        <v>0</v>
      </c>
      <c r="N50" s="21">
        <f t="shared" si="6"/>
        <v>6.944444444444445</v>
      </c>
    </row>
    <row r="51" spans="10:14" ht="12">
      <c r="J51" s="12"/>
      <c r="K51" s="12"/>
      <c r="L51" s="12"/>
      <c r="M51" s="12"/>
      <c r="N51" s="12"/>
    </row>
    <row r="52" spans="3:14" ht="12">
      <c r="C52" s="11"/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  <row r="193" spans="10:14" ht="12">
      <c r="J193" s="12"/>
      <c r="K193" s="12"/>
      <c r="L193" s="12"/>
      <c r="M193" s="12"/>
      <c r="N193" s="12"/>
    </row>
    <row r="194" spans="10:14" ht="12">
      <c r="J194" s="12"/>
      <c r="K194" s="12"/>
      <c r="L194" s="12"/>
      <c r="M194" s="12"/>
      <c r="N194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travanj 2020. godine&amp;R
&amp;D</oddHeader>
    <oddFooter>&amp;L&amp;F&amp;R&amp;"Times New Roman,Bold"&amp;10Str. &amp;P / &amp;N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94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4" t="s">
        <v>117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1" customFormat="1" ht="44.25" customHeight="1">
      <c r="A2" s="57" t="s">
        <v>0</v>
      </c>
      <c r="B2" s="57" t="s">
        <v>1</v>
      </c>
      <c r="C2" s="59"/>
      <c r="D2" s="62" t="s">
        <v>93</v>
      </c>
      <c r="E2" s="51" t="s">
        <v>92</v>
      </c>
      <c r="F2" s="52"/>
      <c r="G2" s="52"/>
      <c r="H2" s="52"/>
      <c r="I2" s="53"/>
      <c r="J2" s="60" t="s">
        <v>94</v>
      </c>
      <c r="K2" s="60"/>
      <c r="L2" s="60"/>
      <c r="M2" s="60"/>
      <c r="N2" s="61"/>
    </row>
    <row r="3" spans="1:14" s="2" customFormat="1" ht="15" customHeight="1">
      <c r="A3" s="58"/>
      <c r="B3" s="3" t="s">
        <v>2</v>
      </c>
      <c r="C3" s="3" t="s">
        <v>3</v>
      </c>
      <c r="D3" s="63"/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22" t="s">
        <v>87</v>
      </c>
      <c r="K3" s="4" t="s">
        <v>88</v>
      </c>
      <c r="L3" s="4" t="s">
        <v>89</v>
      </c>
      <c r="M3" s="4" t="s">
        <v>90</v>
      </c>
      <c r="N3" s="4" t="s">
        <v>91</v>
      </c>
    </row>
    <row r="4" spans="1:14" s="1" customFormat="1" ht="15" customHeight="1">
      <c r="A4" s="48" t="s">
        <v>86</v>
      </c>
      <c r="B4" s="49"/>
      <c r="C4" s="50"/>
      <c r="D4" s="32">
        <f aca="true" t="shared" si="0" ref="D4:I4">SUM(D5:D50)</f>
        <v>3740</v>
      </c>
      <c r="E4" s="33">
        <f t="shared" si="0"/>
        <v>338</v>
      </c>
      <c r="F4" s="33">
        <f t="shared" si="0"/>
        <v>1757</v>
      </c>
      <c r="G4" s="33">
        <f t="shared" si="0"/>
        <v>450</v>
      </c>
      <c r="H4" s="33">
        <f t="shared" si="0"/>
        <v>0</v>
      </c>
      <c r="I4" s="33">
        <f t="shared" si="0"/>
        <v>1195</v>
      </c>
      <c r="J4" s="42">
        <f>IF(D4=0,0,E4/D4)*100</f>
        <v>9.037433155080214</v>
      </c>
      <c r="K4" s="43">
        <f>IF(D4=0,0,F4/D4)*100</f>
        <v>46.97860962566845</v>
      </c>
      <c r="L4" s="43">
        <f>IF(D4=0,0,G4/D4)*100</f>
        <v>12.032085561497325</v>
      </c>
      <c r="M4" s="43">
        <f>IF(D4=0,0,H4/D4)*100</f>
        <v>0</v>
      </c>
      <c r="N4" s="38">
        <f>IF(D4=0,0,I4/D4)*100</f>
        <v>31.951871657754012</v>
      </c>
    </row>
    <row r="5" spans="1:14" ht="19.5" customHeight="1">
      <c r="A5" s="13">
        <v>1</v>
      </c>
      <c r="B5" s="14" t="s">
        <v>4</v>
      </c>
      <c r="C5" s="29" t="s">
        <v>96</v>
      </c>
      <c r="D5" s="34">
        <f aca="true" t="shared" si="1" ref="D5:D50">SUM(E5:I5)</f>
        <v>320</v>
      </c>
      <c r="E5" s="23">
        <v>25</v>
      </c>
      <c r="F5" s="15">
        <v>128</v>
      </c>
      <c r="G5" s="15">
        <v>12</v>
      </c>
      <c r="H5" s="15"/>
      <c r="I5" s="15">
        <v>155</v>
      </c>
      <c r="J5" s="39">
        <f>IF(D5=0,0,E5/D5)*100</f>
        <v>7.8125</v>
      </c>
      <c r="K5" s="16">
        <f>IF(D5=0,0,F5/D5)*100</f>
        <v>40</v>
      </c>
      <c r="L5" s="16">
        <f>IF(D5=0,0,G5/D5)*100</f>
        <v>3.75</v>
      </c>
      <c r="M5" s="16">
        <f>IF(D5=0,0,H5/D5)*100</f>
        <v>0</v>
      </c>
      <c r="N5" s="17">
        <f>IF(D5=0,0,I5/D5)*100</f>
        <v>48.4375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580</v>
      </c>
      <c r="E6" s="25">
        <v>8</v>
      </c>
      <c r="F6" s="7">
        <v>328</v>
      </c>
      <c r="G6" s="7">
        <v>38</v>
      </c>
      <c r="H6" s="7"/>
      <c r="I6" s="7">
        <v>206</v>
      </c>
      <c r="J6" s="40">
        <f aca="true" t="shared" si="2" ref="J6:J50">IF(D6=0,0,E6/D6)*100</f>
        <v>1.3793103448275863</v>
      </c>
      <c r="K6" s="8">
        <f aca="true" t="shared" si="3" ref="K6:K50">IF(D6=0,0,F6/D6)*100</f>
        <v>56.55172413793104</v>
      </c>
      <c r="L6" s="8">
        <f aca="true" t="shared" si="4" ref="L6:L50">IF(D6=0,0,G6/D6)*100</f>
        <v>6.551724137931035</v>
      </c>
      <c r="M6" s="8">
        <f aca="true" t="shared" si="5" ref="M6:M50">IF(D6=0,0,H6/D6)*100</f>
        <v>0</v>
      </c>
      <c r="N6" s="9">
        <f aca="true" t="shared" si="6" ref="N6:N50">IF(D6=0,0,I6/D6)*100</f>
        <v>35.51724137931034</v>
      </c>
    </row>
    <row r="7" spans="1:14" ht="19.5" customHeight="1">
      <c r="A7" s="5">
        <v>3</v>
      </c>
      <c r="B7" s="6" t="s">
        <v>7</v>
      </c>
      <c r="C7" s="30" t="s">
        <v>97</v>
      </c>
      <c r="D7" s="35">
        <f t="shared" si="1"/>
        <v>421</v>
      </c>
      <c r="E7" s="25">
        <v>30</v>
      </c>
      <c r="F7" s="7">
        <v>258</v>
      </c>
      <c r="G7" s="7">
        <v>31</v>
      </c>
      <c r="H7" s="7"/>
      <c r="I7" s="7">
        <v>102</v>
      </c>
      <c r="J7" s="40">
        <f t="shared" si="2"/>
        <v>7.1258907363420425</v>
      </c>
      <c r="K7" s="8">
        <f t="shared" si="3"/>
        <v>61.282660332541575</v>
      </c>
      <c r="L7" s="8">
        <f t="shared" si="4"/>
        <v>7.363420427553444</v>
      </c>
      <c r="M7" s="8">
        <f t="shared" si="5"/>
        <v>0</v>
      </c>
      <c r="N7" s="9">
        <f t="shared" si="6"/>
        <v>24.228028503562946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232</v>
      </c>
      <c r="E8" s="25">
        <v>21</v>
      </c>
      <c r="F8" s="7">
        <v>80</v>
      </c>
      <c r="G8" s="7">
        <v>40</v>
      </c>
      <c r="H8" s="7"/>
      <c r="I8" s="7">
        <v>91</v>
      </c>
      <c r="J8" s="40">
        <f t="shared" si="2"/>
        <v>9.051724137931034</v>
      </c>
      <c r="K8" s="8">
        <f t="shared" si="3"/>
        <v>34.48275862068966</v>
      </c>
      <c r="L8" s="8">
        <f t="shared" si="4"/>
        <v>17.24137931034483</v>
      </c>
      <c r="M8" s="8">
        <f t="shared" si="5"/>
        <v>0</v>
      </c>
      <c r="N8" s="9">
        <f t="shared" si="6"/>
        <v>39.224137931034484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391</v>
      </c>
      <c r="E9" s="25">
        <v>10</v>
      </c>
      <c r="F9" s="7">
        <v>150</v>
      </c>
      <c r="G9" s="7">
        <v>17</v>
      </c>
      <c r="H9" s="7"/>
      <c r="I9" s="7">
        <v>214</v>
      </c>
      <c r="J9" s="40">
        <f t="shared" si="2"/>
        <v>2.557544757033248</v>
      </c>
      <c r="K9" s="8">
        <f t="shared" si="3"/>
        <v>38.36317135549872</v>
      </c>
      <c r="L9" s="8">
        <f t="shared" si="4"/>
        <v>4.3478260869565215</v>
      </c>
      <c r="M9" s="8">
        <f t="shared" si="5"/>
        <v>0</v>
      </c>
      <c r="N9" s="9">
        <f t="shared" si="6"/>
        <v>54.73145780051151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73</v>
      </c>
      <c r="E10" s="25">
        <v>8</v>
      </c>
      <c r="F10" s="7">
        <v>26</v>
      </c>
      <c r="G10" s="7">
        <v>2</v>
      </c>
      <c r="H10" s="7"/>
      <c r="I10" s="7">
        <v>37</v>
      </c>
      <c r="J10" s="40">
        <f t="shared" si="2"/>
        <v>10.95890410958904</v>
      </c>
      <c r="K10" s="8">
        <f t="shared" si="3"/>
        <v>35.61643835616438</v>
      </c>
      <c r="L10" s="8">
        <f t="shared" si="4"/>
        <v>2.73972602739726</v>
      </c>
      <c r="M10" s="8">
        <f t="shared" si="5"/>
        <v>0</v>
      </c>
      <c r="N10" s="9">
        <f t="shared" si="6"/>
        <v>50.68493150684932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407</v>
      </c>
      <c r="E11" s="25">
        <v>11</v>
      </c>
      <c r="F11" s="7">
        <v>346</v>
      </c>
      <c r="G11" s="7">
        <v>4</v>
      </c>
      <c r="H11" s="7"/>
      <c r="I11" s="7">
        <v>46</v>
      </c>
      <c r="J11" s="40">
        <f t="shared" si="2"/>
        <v>2.7027027027027026</v>
      </c>
      <c r="K11" s="8">
        <f t="shared" si="3"/>
        <v>85.01228501228502</v>
      </c>
      <c r="L11" s="8">
        <f t="shared" si="4"/>
        <v>0.9828009828009828</v>
      </c>
      <c r="M11" s="8">
        <f t="shared" si="5"/>
        <v>0</v>
      </c>
      <c r="N11" s="9">
        <f t="shared" si="6"/>
        <v>11.302211302211303</v>
      </c>
    </row>
    <row r="12" spans="1:14" ht="19.5" customHeight="1">
      <c r="A12" s="5">
        <v>8</v>
      </c>
      <c r="B12" s="6" t="s">
        <v>99</v>
      </c>
      <c r="C12" s="30" t="s">
        <v>100</v>
      </c>
      <c r="D12" s="35">
        <f>SUM(E12:I12)</f>
        <v>45</v>
      </c>
      <c r="E12" s="25">
        <v>1</v>
      </c>
      <c r="F12" s="7">
        <v>3</v>
      </c>
      <c r="G12" s="7">
        <v>13</v>
      </c>
      <c r="H12" s="7"/>
      <c r="I12" s="7">
        <v>28</v>
      </c>
      <c r="J12" s="40">
        <f>IF(D12=0,0,E12/D12)*100</f>
        <v>2.2222222222222223</v>
      </c>
      <c r="K12" s="8">
        <f>IF(D12=0,0,F12/D12)*100</f>
        <v>6.666666666666667</v>
      </c>
      <c r="L12" s="8">
        <f>IF(D12=0,0,G12/D12)*100</f>
        <v>28.888888888888886</v>
      </c>
      <c r="M12" s="8">
        <f>IF(D12=0,0,H12/D12)*100</f>
        <v>0</v>
      </c>
      <c r="N12" s="9">
        <f>IF(D12=0,0,I12/D12)*100</f>
        <v>62.22222222222222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0</v>
      </c>
      <c r="E13" s="25"/>
      <c r="F13" s="7"/>
      <c r="G13" s="7"/>
      <c r="H13" s="7"/>
      <c r="I13" s="7"/>
      <c r="J13" s="40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2</v>
      </c>
      <c r="E14" s="25">
        <v>1</v>
      </c>
      <c r="F14" s="7">
        <v>1</v>
      </c>
      <c r="G14" s="7"/>
      <c r="H14" s="7"/>
      <c r="I14" s="7"/>
      <c r="J14" s="40">
        <f t="shared" si="2"/>
        <v>50</v>
      </c>
      <c r="K14" s="8">
        <f t="shared" si="3"/>
        <v>50</v>
      </c>
      <c r="L14" s="8">
        <f t="shared" si="4"/>
        <v>0</v>
      </c>
      <c r="M14" s="8">
        <f t="shared" si="5"/>
        <v>0</v>
      </c>
      <c r="N14" s="9">
        <f t="shared" si="6"/>
        <v>0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85</v>
      </c>
      <c r="E15" s="25">
        <v>4</v>
      </c>
      <c r="F15" s="7">
        <v>35</v>
      </c>
      <c r="G15" s="7">
        <v>46</v>
      </c>
      <c r="H15" s="7"/>
      <c r="I15" s="7"/>
      <c r="J15" s="40">
        <f t="shared" si="2"/>
        <v>4.705882352941177</v>
      </c>
      <c r="K15" s="8">
        <f t="shared" si="3"/>
        <v>41.17647058823529</v>
      </c>
      <c r="L15" s="8">
        <f t="shared" si="4"/>
        <v>54.11764705882353</v>
      </c>
      <c r="M15" s="8">
        <f t="shared" si="5"/>
        <v>0</v>
      </c>
      <c r="N15" s="9">
        <f t="shared" si="6"/>
        <v>0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22</v>
      </c>
      <c r="E16" s="25">
        <v>17</v>
      </c>
      <c r="F16" s="7">
        <v>2</v>
      </c>
      <c r="G16" s="7"/>
      <c r="H16" s="7"/>
      <c r="I16" s="7">
        <v>3</v>
      </c>
      <c r="J16" s="40">
        <f t="shared" si="2"/>
        <v>77.27272727272727</v>
      </c>
      <c r="K16" s="8">
        <f t="shared" si="3"/>
        <v>9.090909090909092</v>
      </c>
      <c r="L16" s="8">
        <f t="shared" si="4"/>
        <v>0</v>
      </c>
      <c r="M16" s="8">
        <f t="shared" si="5"/>
        <v>0</v>
      </c>
      <c r="N16" s="9">
        <f t="shared" si="6"/>
        <v>13.636363636363635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9</v>
      </c>
      <c r="E17" s="25">
        <v>1</v>
      </c>
      <c r="F17" s="7">
        <v>2</v>
      </c>
      <c r="G17" s="7">
        <v>4</v>
      </c>
      <c r="H17" s="7"/>
      <c r="I17" s="7">
        <v>2</v>
      </c>
      <c r="J17" s="40">
        <f t="shared" si="2"/>
        <v>11.11111111111111</v>
      </c>
      <c r="K17" s="8">
        <f t="shared" si="3"/>
        <v>22.22222222222222</v>
      </c>
      <c r="L17" s="8">
        <f t="shared" si="4"/>
        <v>44.44444444444444</v>
      </c>
      <c r="M17" s="8">
        <f t="shared" si="5"/>
        <v>0</v>
      </c>
      <c r="N17" s="9">
        <f t="shared" si="6"/>
        <v>22.22222222222222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44</v>
      </c>
      <c r="E18" s="25">
        <v>4</v>
      </c>
      <c r="F18" s="7">
        <v>13</v>
      </c>
      <c r="G18" s="7">
        <v>16</v>
      </c>
      <c r="H18" s="7"/>
      <c r="I18" s="7">
        <v>11</v>
      </c>
      <c r="J18" s="40">
        <f t="shared" si="2"/>
        <v>9.090909090909092</v>
      </c>
      <c r="K18" s="8">
        <f t="shared" si="3"/>
        <v>29.545454545454547</v>
      </c>
      <c r="L18" s="8">
        <f t="shared" si="4"/>
        <v>36.36363636363637</v>
      </c>
      <c r="M18" s="8">
        <f t="shared" si="5"/>
        <v>0</v>
      </c>
      <c r="N18" s="9">
        <f t="shared" si="6"/>
        <v>25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84</v>
      </c>
      <c r="E19" s="25">
        <v>4</v>
      </c>
      <c r="F19" s="7">
        <v>14</v>
      </c>
      <c r="G19" s="7">
        <v>53</v>
      </c>
      <c r="H19" s="7"/>
      <c r="I19" s="7">
        <v>13</v>
      </c>
      <c r="J19" s="40">
        <f t="shared" si="2"/>
        <v>4.761904761904762</v>
      </c>
      <c r="K19" s="8">
        <f t="shared" si="3"/>
        <v>16.666666666666664</v>
      </c>
      <c r="L19" s="8">
        <f t="shared" si="4"/>
        <v>63.095238095238095</v>
      </c>
      <c r="M19" s="8">
        <f t="shared" si="5"/>
        <v>0</v>
      </c>
      <c r="N19" s="9">
        <f t="shared" si="6"/>
        <v>15.476190476190476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46</v>
      </c>
      <c r="E20" s="25">
        <v>8</v>
      </c>
      <c r="F20" s="7">
        <v>13</v>
      </c>
      <c r="G20" s="7">
        <v>5</v>
      </c>
      <c r="H20" s="7"/>
      <c r="I20" s="7">
        <v>20</v>
      </c>
      <c r="J20" s="40">
        <f t="shared" si="2"/>
        <v>17.391304347826086</v>
      </c>
      <c r="K20" s="8">
        <f t="shared" si="3"/>
        <v>28.26086956521739</v>
      </c>
      <c r="L20" s="8">
        <f t="shared" si="4"/>
        <v>10.869565217391305</v>
      </c>
      <c r="M20" s="8">
        <f t="shared" si="5"/>
        <v>0</v>
      </c>
      <c r="N20" s="9">
        <f t="shared" si="6"/>
        <v>43.47826086956522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89</v>
      </c>
      <c r="E21" s="25">
        <v>5</v>
      </c>
      <c r="F21" s="7">
        <v>37</v>
      </c>
      <c r="G21" s="7">
        <v>28</v>
      </c>
      <c r="H21" s="7"/>
      <c r="I21" s="7">
        <v>19</v>
      </c>
      <c r="J21" s="40">
        <f t="shared" si="2"/>
        <v>5.617977528089887</v>
      </c>
      <c r="K21" s="8">
        <f t="shared" si="3"/>
        <v>41.57303370786517</v>
      </c>
      <c r="L21" s="8">
        <f t="shared" si="4"/>
        <v>31.46067415730337</v>
      </c>
      <c r="M21" s="8">
        <f t="shared" si="5"/>
        <v>0</v>
      </c>
      <c r="N21" s="9">
        <f t="shared" si="6"/>
        <v>21.34831460674157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43</v>
      </c>
      <c r="E22" s="25">
        <v>4</v>
      </c>
      <c r="F22" s="7">
        <v>15</v>
      </c>
      <c r="G22" s="7">
        <v>9</v>
      </c>
      <c r="H22" s="7"/>
      <c r="I22" s="7">
        <v>15</v>
      </c>
      <c r="J22" s="40">
        <f t="shared" si="2"/>
        <v>9.30232558139535</v>
      </c>
      <c r="K22" s="8">
        <f t="shared" si="3"/>
        <v>34.883720930232556</v>
      </c>
      <c r="L22" s="8">
        <f t="shared" si="4"/>
        <v>20.930232558139537</v>
      </c>
      <c r="M22" s="8">
        <f t="shared" si="5"/>
        <v>0</v>
      </c>
      <c r="N22" s="9">
        <f t="shared" si="6"/>
        <v>34.883720930232556</v>
      </c>
    </row>
    <row r="23" spans="1:14" ht="19.5" customHeight="1">
      <c r="A23" s="5">
        <v>19</v>
      </c>
      <c r="B23" s="6" t="s">
        <v>36</v>
      </c>
      <c r="C23" s="30" t="s">
        <v>105</v>
      </c>
      <c r="D23" s="35">
        <f t="shared" si="1"/>
        <v>55</v>
      </c>
      <c r="E23" s="25">
        <v>13</v>
      </c>
      <c r="F23" s="7">
        <v>12</v>
      </c>
      <c r="G23" s="7">
        <v>19</v>
      </c>
      <c r="H23" s="7"/>
      <c r="I23" s="7">
        <v>11</v>
      </c>
      <c r="J23" s="40">
        <f t="shared" si="2"/>
        <v>23.636363636363637</v>
      </c>
      <c r="K23" s="8">
        <f t="shared" si="3"/>
        <v>21.818181818181817</v>
      </c>
      <c r="L23" s="8">
        <f t="shared" si="4"/>
        <v>34.54545454545455</v>
      </c>
      <c r="M23" s="8">
        <f t="shared" si="5"/>
        <v>0</v>
      </c>
      <c r="N23" s="9">
        <f t="shared" si="6"/>
        <v>20</v>
      </c>
    </row>
    <row r="24" spans="1:14" ht="19.5" customHeight="1">
      <c r="A24" s="5">
        <v>20</v>
      </c>
      <c r="B24" s="6" t="s">
        <v>37</v>
      </c>
      <c r="C24" s="30" t="s">
        <v>38</v>
      </c>
      <c r="D24" s="35">
        <f t="shared" si="1"/>
        <v>36</v>
      </c>
      <c r="E24" s="25">
        <v>1</v>
      </c>
      <c r="F24" s="7">
        <v>9</v>
      </c>
      <c r="G24" s="7">
        <v>26</v>
      </c>
      <c r="H24" s="7"/>
      <c r="I24" s="7"/>
      <c r="J24" s="40">
        <f t="shared" si="2"/>
        <v>2.7777777777777777</v>
      </c>
      <c r="K24" s="8">
        <f t="shared" si="3"/>
        <v>25</v>
      </c>
      <c r="L24" s="8">
        <f t="shared" si="4"/>
        <v>72.22222222222221</v>
      </c>
      <c r="M24" s="8">
        <f t="shared" si="5"/>
        <v>0</v>
      </c>
      <c r="N24" s="9">
        <f t="shared" si="6"/>
        <v>0</v>
      </c>
    </row>
    <row r="25" spans="1:14" ht="19.5" customHeight="1">
      <c r="A25" s="5">
        <v>21</v>
      </c>
      <c r="B25" s="6" t="s">
        <v>39</v>
      </c>
      <c r="C25" s="30" t="s">
        <v>40</v>
      </c>
      <c r="D25" s="35">
        <f t="shared" si="1"/>
        <v>31</v>
      </c>
      <c r="E25" s="25">
        <v>6</v>
      </c>
      <c r="F25" s="7">
        <v>5</v>
      </c>
      <c r="G25" s="7">
        <v>6</v>
      </c>
      <c r="H25" s="7"/>
      <c r="I25" s="7">
        <v>14</v>
      </c>
      <c r="J25" s="40">
        <f t="shared" si="2"/>
        <v>19.35483870967742</v>
      </c>
      <c r="K25" s="8">
        <f t="shared" si="3"/>
        <v>16.129032258064516</v>
      </c>
      <c r="L25" s="8">
        <f t="shared" si="4"/>
        <v>19.35483870967742</v>
      </c>
      <c r="M25" s="8">
        <f t="shared" si="5"/>
        <v>0</v>
      </c>
      <c r="N25" s="9">
        <f t="shared" si="6"/>
        <v>45.16129032258064</v>
      </c>
    </row>
    <row r="26" spans="1:14" ht="19.5" customHeight="1">
      <c r="A26" s="5">
        <v>22</v>
      </c>
      <c r="B26" s="6" t="s">
        <v>41</v>
      </c>
      <c r="C26" s="30" t="s">
        <v>42</v>
      </c>
      <c r="D26" s="35">
        <f t="shared" si="1"/>
        <v>67</v>
      </c>
      <c r="E26" s="25">
        <v>13</v>
      </c>
      <c r="F26" s="7">
        <v>50</v>
      </c>
      <c r="G26" s="7">
        <v>2</v>
      </c>
      <c r="H26" s="7"/>
      <c r="I26" s="7">
        <v>2</v>
      </c>
      <c r="J26" s="40">
        <f t="shared" si="2"/>
        <v>19.402985074626866</v>
      </c>
      <c r="K26" s="8">
        <f t="shared" si="3"/>
        <v>74.6268656716418</v>
      </c>
      <c r="L26" s="8">
        <f t="shared" si="4"/>
        <v>2.9850746268656714</v>
      </c>
      <c r="M26" s="8">
        <f t="shared" si="5"/>
        <v>0</v>
      </c>
      <c r="N26" s="9">
        <f t="shared" si="6"/>
        <v>2.9850746268656714</v>
      </c>
    </row>
    <row r="27" spans="1:14" ht="19.5" customHeight="1">
      <c r="A27" s="5">
        <v>23</v>
      </c>
      <c r="B27" s="6" t="s">
        <v>43</v>
      </c>
      <c r="C27" s="30" t="s">
        <v>44</v>
      </c>
      <c r="D27" s="35">
        <f t="shared" si="1"/>
        <v>71</v>
      </c>
      <c r="E27" s="25">
        <v>46</v>
      </c>
      <c r="F27" s="7">
        <v>15</v>
      </c>
      <c r="G27" s="7">
        <v>6</v>
      </c>
      <c r="H27" s="7"/>
      <c r="I27" s="7">
        <v>4</v>
      </c>
      <c r="J27" s="40">
        <f t="shared" si="2"/>
        <v>64.7887323943662</v>
      </c>
      <c r="K27" s="8">
        <f t="shared" si="3"/>
        <v>21.12676056338028</v>
      </c>
      <c r="L27" s="8">
        <f t="shared" si="4"/>
        <v>8.450704225352112</v>
      </c>
      <c r="M27" s="8">
        <f t="shared" si="5"/>
        <v>0</v>
      </c>
      <c r="N27" s="9">
        <f t="shared" si="6"/>
        <v>5.633802816901409</v>
      </c>
    </row>
    <row r="28" spans="1:14" ht="19.5" customHeight="1">
      <c r="A28" s="5">
        <v>24</v>
      </c>
      <c r="B28" s="6" t="s">
        <v>45</v>
      </c>
      <c r="C28" s="30" t="s">
        <v>46</v>
      </c>
      <c r="D28" s="35">
        <f t="shared" si="1"/>
        <v>138</v>
      </c>
      <c r="E28" s="25">
        <v>26</v>
      </c>
      <c r="F28" s="7">
        <v>46</v>
      </c>
      <c r="G28" s="7">
        <v>8</v>
      </c>
      <c r="H28" s="7"/>
      <c r="I28" s="7">
        <v>58</v>
      </c>
      <c r="J28" s="40">
        <f t="shared" si="2"/>
        <v>18.84057971014493</v>
      </c>
      <c r="K28" s="8">
        <f t="shared" si="3"/>
        <v>33.33333333333333</v>
      </c>
      <c r="L28" s="8">
        <f t="shared" si="4"/>
        <v>5.797101449275362</v>
      </c>
      <c r="M28" s="8">
        <f t="shared" si="5"/>
        <v>0</v>
      </c>
      <c r="N28" s="9">
        <f t="shared" si="6"/>
        <v>42.028985507246375</v>
      </c>
    </row>
    <row r="29" spans="1:14" ht="19.5" customHeight="1">
      <c r="A29" s="5">
        <v>25</v>
      </c>
      <c r="B29" s="6" t="s">
        <v>47</v>
      </c>
      <c r="C29" s="30" t="s">
        <v>48</v>
      </c>
      <c r="D29" s="35">
        <f t="shared" si="1"/>
        <v>34</v>
      </c>
      <c r="E29" s="25">
        <v>2</v>
      </c>
      <c r="F29" s="7">
        <v>12</v>
      </c>
      <c r="G29" s="7">
        <v>2</v>
      </c>
      <c r="H29" s="7"/>
      <c r="I29" s="7">
        <v>18</v>
      </c>
      <c r="J29" s="40">
        <f t="shared" si="2"/>
        <v>5.88235294117647</v>
      </c>
      <c r="K29" s="8">
        <f t="shared" si="3"/>
        <v>35.294117647058826</v>
      </c>
      <c r="L29" s="8">
        <f t="shared" si="4"/>
        <v>5.88235294117647</v>
      </c>
      <c r="M29" s="8">
        <f t="shared" si="5"/>
        <v>0</v>
      </c>
      <c r="N29" s="9">
        <f t="shared" si="6"/>
        <v>52.94117647058824</v>
      </c>
    </row>
    <row r="30" spans="1:14" ht="19.5" customHeight="1">
      <c r="A30" s="5">
        <v>26</v>
      </c>
      <c r="B30" s="6" t="s">
        <v>49</v>
      </c>
      <c r="C30" s="30" t="s">
        <v>50</v>
      </c>
      <c r="D30" s="35">
        <f t="shared" si="1"/>
        <v>76</v>
      </c>
      <c r="E30" s="25">
        <v>4</v>
      </c>
      <c r="F30" s="7">
        <v>44</v>
      </c>
      <c r="G30" s="7">
        <v>5</v>
      </c>
      <c r="H30" s="7"/>
      <c r="I30" s="7">
        <v>23</v>
      </c>
      <c r="J30" s="40">
        <f t="shared" si="2"/>
        <v>5.263157894736842</v>
      </c>
      <c r="K30" s="8">
        <f t="shared" si="3"/>
        <v>57.89473684210527</v>
      </c>
      <c r="L30" s="8">
        <f t="shared" si="4"/>
        <v>6.578947368421052</v>
      </c>
      <c r="M30" s="8">
        <f t="shared" si="5"/>
        <v>0</v>
      </c>
      <c r="N30" s="9">
        <f t="shared" si="6"/>
        <v>30.263157894736842</v>
      </c>
    </row>
    <row r="31" spans="1:14" ht="19.5" customHeight="1">
      <c r="A31" s="5">
        <v>27</v>
      </c>
      <c r="B31" s="6" t="s">
        <v>51</v>
      </c>
      <c r="C31" s="30" t="s">
        <v>52</v>
      </c>
      <c r="D31" s="35">
        <f t="shared" si="1"/>
        <v>55</v>
      </c>
      <c r="E31" s="25">
        <v>8</v>
      </c>
      <c r="F31" s="7">
        <v>22</v>
      </c>
      <c r="G31" s="7">
        <v>13</v>
      </c>
      <c r="H31" s="7"/>
      <c r="I31" s="7">
        <v>12</v>
      </c>
      <c r="J31" s="40">
        <f t="shared" si="2"/>
        <v>14.545454545454545</v>
      </c>
      <c r="K31" s="8">
        <f t="shared" si="3"/>
        <v>40</v>
      </c>
      <c r="L31" s="8">
        <f t="shared" si="4"/>
        <v>23.636363636363637</v>
      </c>
      <c r="M31" s="8">
        <f t="shared" si="5"/>
        <v>0</v>
      </c>
      <c r="N31" s="9">
        <f t="shared" si="6"/>
        <v>21.818181818181817</v>
      </c>
    </row>
    <row r="32" spans="1:14" ht="19.5" customHeight="1">
      <c r="A32" s="5">
        <v>28</v>
      </c>
      <c r="B32" s="6" t="s">
        <v>53</v>
      </c>
      <c r="C32" s="30" t="s">
        <v>54</v>
      </c>
      <c r="D32" s="35">
        <f t="shared" si="1"/>
        <v>22</v>
      </c>
      <c r="E32" s="25">
        <v>2</v>
      </c>
      <c r="F32" s="7">
        <v>13</v>
      </c>
      <c r="G32" s="7">
        <v>6</v>
      </c>
      <c r="H32" s="7"/>
      <c r="I32" s="7">
        <v>1</v>
      </c>
      <c r="J32" s="40">
        <f t="shared" si="2"/>
        <v>9.090909090909092</v>
      </c>
      <c r="K32" s="8">
        <f t="shared" si="3"/>
        <v>59.09090909090909</v>
      </c>
      <c r="L32" s="8">
        <f t="shared" si="4"/>
        <v>27.27272727272727</v>
      </c>
      <c r="M32" s="8">
        <f t="shared" si="5"/>
        <v>0</v>
      </c>
      <c r="N32" s="9">
        <f t="shared" si="6"/>
        <v>4.545454545454546</v>
      </c>
    </row>
    <row r="33" spans="1:14" ht="19.5" customHeight="1">
      <c r="A33" s="5">
        <v>29</v>
      </c>
      <c r="B33" s="6" t="s">
        <v>55</v>
      </c>
      <c r="C33" s="30" t="s">
        <v>56</v>
      </c>
      <c r="D33" s="35">
        <f t="shared" si="1"/>
        <v>22</v>
      </c>
      <c r="E33" s="25"/>
      <c r="F33" s="7">
        <v>14</v>
      </c>
      <c r="G33" s="7">
        <v>7</v>
      </c>
      <c r="H33" s="7"/>
      <c r="I33" s="7">
        <v>1</v>
      </c>
      <c r="J33" s="40">
        <f t="shared" si="2"/>
        <v>0</v>
      </c>
      <c r="K33" s="8">
        <f t="shared" si="3"/>
        <v>63.63636363636363</v>
      </c>
      <c r="L33" s="8">
        <f t="shared" si="4"/>
        <v>31.818181818181817</v>
      </c>
      <c r="M33" s="8">
        <f t="shared" si="5"/>
        <v>0</v>
      </c>
      <c r="N33" s="9">
        <f t="shared" si="6"/>
        <v>4.545454545454546</v>
      </c>
    </row>
    <row r="34" spans="1:14" ht="19.5" customHeight="1">
      <c r="A34" s="5">
        <v>30</v>
      </c>
      <c r="B34" s="6" t="s">
        <v>57</v>
      </c>
      <c r="C34" s="30" t="s">
        <v>58</v>
      </c>
      <c r="D34" s="35">
        <f t="shared" si="1"/>
        <v>60</v>
      </c>
      <c r="E34" s="25">
        <v>16</v>
      </c>
      <c r="F34" s="7">
        <v>17</v>
      </c>
      <c r="G34" s="7"/>
      <c r="H34" s="7"/>
      <c r="I34" s="7">
        <v>27</v>
      </c>
      <c r="J34" s="40">
        <f t="shared" si="2"/>
        <v>26.666666666666668</v>
      </c>
      <c r="K34" s="8">
        <f t="shared" si="3"/>
        <v>28.333333333333332</v>
      </c>
      <c r="L34" s="8">
        <f t="shared" si="4"/>
        <v>0</v>
      </c>
      <c r="M34" s="8">
        <f t="shared" si="5"/>
        <v>0</v>
      </c>
      <c r="N34" s="9">
        <f t="shared" si="6"/>
        <v>45</v>
      </c>
    </row>
    <row r="35" spans="1:14" ht="19.5" customHeight="1">
      <c r="A35" s="5">
        <v>31</v>
      </c>
      <c r="B35" s="6" t="s">
        <v>59</v>
      </c>
      <c r="C35" s="30" t="s">
        <v>98</v>
      </c>
      <c r="D35" s="35">
        <f t="shared" si="1"/>
        <v>107</v>
      </c>
      <c r="E35" s="25">
        <v>20</v>
      </c>
      <c r="F35" s="7">
        <v>28</v>
      </c>
      <c r="G35" s="7">
        <v>4</v>
      </c>
      <c r="H35" s="7"/>
      <c r="I35" s="7">
        <v>55</v>
      </c>
      <c r="J35" s="40">
        <f t="shared" si="2"/>
        <v>18.69158878504673</v>
      </c>
      <c r="K35" s="8">
        <f t="shared" si="3"/>
        <v>26.168224299065418</v>
      </c>
      <c r="L35" s="8">
        <f t="shared" si="4"/>
        <v>3.7383177570093453</v>
      </c>
      <c r="M35" s="8">
        <f t="shared" si="5"/>
        <v>0</v>
      </c>
      <c r="N35" s="9">
        <f t="shared" si="6"/>
        <v>51.4018691588785</v>
      </c>
    </row>
    <row r="36" spans="1:14" ht="19.5" customHeight="1">
      <c r="A36" s="5">
        <v>32</v>
      </c>
      <c r="B36" s="6" t="s">
        <v>60</v>
      </c>
      <c r="C36" s="30" t="s">
        <v>61</v>
      </c>
      <c r="D36" s="35">
        <f t="shared" si="1"/>
        <v>2</v>
      </c>
      <c r="E36" s="25"/>
      <c r="F36" s="7">
        <v>2</v>
      </c>
      <c r="G36" s="7"/>
      <c r="H36" s="7"/>
      <c r="I36" s="7"/>
      <c r="J36" s="40">
        <f t="shared" si="2"/>
        <v>0</v>
      </c>
      <c r="K36" s="8">
        <f t="shared" si="3"/>
        <v>100</v>
      </c>
      <c r="L36" s="8">
        <f t="shared" si="4"/>
        <v>0</v>
      </c>
      <c r="M36" s="8">
        <f t="shared" si="5"/>
        <v>0</v>
      </c>
      <c r="N36" s="9">
        <f t="shared" si="6"/>
        <v>0</v>
      </c>
    </row>
    <row r="37" spans="1:14" ht="19.5" customHeight="1">
      <c r="A37" s="5">
        <v>33</v>
      </c>
      <c r="B37" s="6" t="s">
        <v>62</v>
      </c>
      <c r="C37" s="30" t="s">
        <v>63</v>
      </c>
      <c r="D37" s="35">
        <f t="shared" si="1"/>
        <v>0</v>
      </c>
      <c r="E37" s="25"/>
      <c r="F37" s="7"/>
      <c r="G37" s="7"/>
      <c r="H37" s="7"/>
      <c r="I37" s="7"/>
      <c r="J37" s="40">
        <f t="shared" si="2"/>
        <v>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>
      <c r="A38" s="5">
        <v>34</v>
      </c>
      <c r="B38" s="6" t="s">
        <v>64</v>
      </c>
      <c r="C38" s="30" t="s">
        <v>65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66</v>
      </c>
      <c r="C39" s="30" t="s">
        <v>67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68</v>
      </c>
      <c r="C40" s="30" t="s">
        <v>69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70</v>
      </c>
      <c r="C41" s="30" t="s">
        <v>71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72</v>
      </c>
      <c r="C42" s="30" t="s">
        <v>73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74</v>
      </c>
      <c r="C43" s="30" t="s">
        <v>75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76</v>
      </c>
      <c r="C44" s="30" t="s">
        <v>77</v>
      </c>
      <c r="D44" s="35">
        <f t="shared" si="1"/>
        <v>25</v>
      </c>
      <c r="E44" s="25"/>
      <c r="F44" s="7"/>
      <c r="G44" s="7">
        <v>25</v>
      </c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100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78</v>
      </c>
      <c r="C45" s="30" t="s">
        <v>79</v>
      </c>
      <c r="D45" s="35">
        <f t="shared" si="1"/>
        <v>8</v>
      </c>
      <c r="E45" s="25">
        <v>7</v>
      </c>
      <c r="F45" s="7">
        <v>1</v>
      </c>
      <c r="G45" s="7"/>
      <c r="H45" s="7"/>
      <c r="I45" s="7"/>
      <c r="J45" s="40">
        <f t="shared" si="2"/>
        <v>87.5</v>
      </c>
      <c r="K45" s="8">
        <f t="shared" si="3"/>
        <v>12.5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80</v>
      </c>
      <c r="C46" s="30" t="s">
        <v>81</v>
      </c>
      <c r="D46" s="35">
        <f t="shared" si="1"/>
        <v>1</v>
      </c>
      <c r="E46" s="25"/>
      <c r="F46" s="7">
        <v>1</v>
      </c>
      <c r="G46" s="7"/>
      <c r="H46" s="7"/>
      <c r="I46" s="7"/>
      <c r="J46" s="40">
        <f t="shared" si="2"/>
        <v>0</v>
      </c>
      <c r="K46" s="8">
        <f t="shared" si="3"/>
        <v>100</v>
      </c>
      <c r="L46" s="8">
        <f t="shared" si="4"/>
        <v>0</v>
      </c>
      <c r="M46" s="8">
        <f t="shared" si="5"/>
        <v>0</v>
      </c>
      <c r="N46" s="9">
        <f t="shared" si="6"/>
        <v>0</v>
      </c>
    </row>
    <row r="47" spans="1:14" ht="19.5" customHeight="1">
      <c r="A47" s="5">
        <v>43</v>
      </c>
      <c r="B47" s="6" t="s">
        <v>82</v>
      </c>
      <c r="C47" s="30" t="s">
        <v>83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6" t="s">
        <v>84</v>
      </c>
      <c r="C48" s="47" t="s">
        <v>85</v>
      </c>
      <c r="D48" s="46">
        <f>SUM(E48:I48)</f>
        <v>0</v>
      </c>
      <c r="E48" s="7"/>
      <c r="F48" s="7"/>
      <c r="G48" s="7"/>
      <c r="H48" s="7"/>
      <c r="I48" s="26"/>
      <c r="J48" s="8">
        <f>IF(D48=0,0,E48/D48)*100</f>
        <v>0</v>
      </c>
      <c r="K48" s="8">
        <f>IF(D48=0,0,F48/D48)*100</f>
        <v>0</v>
      </c>
      <c r="L48" s="8">
        <f>IF(D48=0,0,G48/D48)*100</f>
        <v>0</v>
      </c>
      <c r="M48" s="8">
        <f>IF(D48=0,0,H48/D48)*100</f>
        <v>0</v>
      </c>
      <c r="N48" s="9">
        <f>IF(D48=0,0,I48/D48)*100</f>
        <v>0</v>
      </c>
    </row>
    <row r="49" spans="1:14" ht="19.5" customHeight="1">
      <c r="A49" s="5">
        <v>45</v>
      </c>
      <c r="B49" s="6" t="s">
        <v>101</v>
      </c>
      <c r="C49" s="30" t="s">
        <v>102</v>
      </c>
      <c r="D49" s="35">
        <f>SUM(E49:I49)</f>
        <v>19</v>
      </c>
      <c r="E49" s="25">
        <v>2</v>
      </c>
      <c r="F49" s="7">
        <v>9</v>
      </c>
      <c r="G49" s="7">
        <v>3</v>
      </c>
      <c r="H49" s="7"/>
      <c r="I49" s="7">
        <v>5</v>
      </c>
      <c r="J49" s="40">
        <f>IF(D49=0,0,E49/D49)*100</f>
        <v>10.526315789473683</v>
      </c>
      <c r="K49" s="8">
        <f>IF(D49=0,0,F49/D49)*100</f>
        <v>47.368421052631575</v>
      </c>
      <c r="L49" s="8">
        <f>IF(D49=0,0,G49/D49)*100</f>
        <v>15.789473684210526</v>
      </c>
      <c r="M49" s="8">
        <f>IF(D49=0,0,H49/D49)*100</f>
        <v>0</v>
      </c>
      <c r="N49" s="9">
        <f>IF(D49=0,0,I49/D49)*100</f>
        <v>26.31578947368421</v>
      </c>
    </row>
    <row r="50" spans="1:14" ht="19.5" customHeight="1">
      <c r="A50" s="45">
        <v>46</v>
      </c>
      <c r="B50" s="18" t="s">
        <v>103</v>
      </c>
      <c r="C50" s="31" t="s">
        <v>104</v>
      </c>
      <c r="D50" s="36">
        <f t="shared" si="1"/>
        <v>18</v>
      </c>
      <c r="E50" s="27">
        <v>10</v>
      </c>
      <c r="F50" s="19">
        <v>6</v>
      </c>
      <c r="G50" s="19"/>
      <c r="H50" s="19"/>
      <c r="I50" s="19">
        <v>2</v>
      </c>
      <c r="J50" s="41">
        <f t="shared" si="2"/>
        <v>55.55555555555556</v>
      </c>
      <c r="K50" s="20">
        <f t="shared" si="3"/>
        <v>33.33333333333333</v>
      </c>
      <c r="L50" s="20">
        <f t="shared" si="4"/>
        <v>0</v>
      </c>
      <c r="M50" s="20">
        <f t="shared" si="5"/>
        <v>0</v>
      </c>
      <c r="N50" s="21">
        <f t="shared" si="6"/>
        <v>11.11111111111111</v>
      </c>
    </row>
    <row r="51" spans="10:14" ht="12">
      <c r="J51" s="12"/>
      <c r="K51" s="12"/>
      <c r="L51" s="12"/>
      <c r="M51" s="12"/>
      <c r="N51" s="12"/>
    </row>
    <row r="52" spans="3:14" ht="12">
      <c r="C52" s="11"/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  <row r="193" spans="10:14" ht="12">
      <c r="J193" s="12"/>
      <c r="K193" s="12"/>
      <c r="L193" s="12"/>
      <c r="M193" s="12"/>
      <c r="N193" s="12"/>
    </row>
    <row r="194" spans="10:14" ht="12">
      <c r="J194" s="12"/>
      <c r="K194" s="12"/>
      <c r="L194" s="12"/>
      <c r="M194" s="12"/>
      <c r="N194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travanj 2020. godine&amp;R
&amp;D</oddHeader>
    <oddFooter>&amp;L&amp;F&amp;R&amp;"Times New Roman,Bold"&amp;10Str. &amp;P / &amp;N</oddFoot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94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4" t="s">
        <v>118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1" customFormat="1" ht="44.25" customHeight="1">
      <c r="A2" s="57" t="s">
        <v>0</v>
      </c>
      <c r="B2" s="57" t="s">
        <v>1</v>
      </c>
      <c r="C2" s="59"/>
      <c r="D2" s="62" t="s">
        <v>93</v>
      </c>
      <c r="E2" s="51" t="s">
        <v>92</v>
      </c>
      <c r="F2" s="52"/>
      <c r="G2" s="52"/>
      <c r="H2" s="52"/>
      <c r="I2" s="53"/>
      <c r="J2" s="60" t="s">
        <v>94</v>
      </c>
      <c r="K2" s="60"/>
      <c r="L2" s="60"/>
      <c r="M2" s="60"/>
      <c r="N2" s="61"/>
    </row>
    <row r="3" spans="1:14" s="2" customFormat="1" ht="15" customHeight="1">
      <c r="A3" s="58"/>
      <c r="B3" s="3" t="s">
        <v>2</v>
      </c>
      <c r="C3" s="3" t="s">
        <v>3</v>
      </c>
      <c r="D3" s="63"/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22" t="s">
        <v>87</v>
      </c>
      <c r="K3" s="4" t="s">
        <v>88</v>
      </c>
      <c r="L3" s="4" t="s">
        <v>89</v>
      </c>
      <c r="M3" s="4" t="s">
        <v>90</v>
      </c>
      <c r="N3" s="4" t="s">
        <v>91</v>
      </c>
    </row>
    <row r="4" spans="1:14" s="1" customFormat="1" ht="15" customHeight="1">
      <c r="A4" s="48" t="s">
        <v>86</v>
      </c>
      <c r="B4" s="49"/>
      <c r="C4" s="50"/>
      <c r="D4" s="32">
        <f aca="true" t="shared" si="0" ref="D4:I4">SUM(D5:D50)</f>
        <v>7250</v>
      </c>
      <c r="E4" s="33">
        <f t="shared" si="0"/>
        <v>1072</v>
      </c>
      <c r="F4" s="33">
        <f t="shared" si="0"/>
        <v>4039</v>
      </c>
      <c r="G4" s="33">
        <f t="shared" si="0"/>
        <v>1696</v>
      </c>
      <c r="H4" s="33">
        <f t="shared" si="0"/>
        <v>0</v>
      </c>
      <c r="I4" s="33">
        <f t="shared" si="0"/>
        <v>443</v>
      </c>
      <c r="J4" s="42">
        <f>IF(D4=0,0,E4/D4)*100</f>
        <v>14.786206896551723</v>
      </c>
      <c r="K4" s="43">
        <f>IF(D4=0,0,F4/D4)*100</f>
        <v>55.71034482758621</v>
      </c>
      <c r="L4" s="43">
        <f>IF(D4=0,0,G4/D4)*100</f>
        <v>23.393103448275863</v>
      </c>
      <c r="M4" s="43">
        <f>IF(D4=0,0,H4/D4)*100</f>
        <v>0</v>
      </c>
      <c r="N4" s="38">
        <f>IF(D4=0,0,I4/D4)*100</f>
        <v>6.110344827586207</v>
      </c>
    </row>
    <row r="5" spans="1:14" ht="19.5" customHeight="1">
      <c r="A5" s="13">
        <v>1</v>
      </c>
      <c r="B5" s="14" t="s">
        <v>4</v>
      </c>
      <c r="C5" s="29" t="s">
        <v>96</v>
      </c>
      <c r="D5" s="34">
        <f aca="true" t="shared" si="1" ref="D5:D50">SUM(E5:I5)</f>
        <v>613</v>
      </c>
      <c r="E5" s="23">
        <v>56</v>
      </c>
      <c r="F5" s="15">
        <v>367</v>
      </c>
      <c r="G5" s="15">
        <v>160</v>
      </c>
      <c r="H5" s="15"/>
      <c r="I5" s="15">
        <v>30</v>
      </c>
      <c r="J5" s="39">
        <f>IF(D5=0,0,E5/D5)*100</f>
        <v>9.135399673735726</v>
      </c>
      <c r="K5" s="16">
        <f>IF(D5=0,0,F5/D5)*100</f>
        <v>59.8694942903752</v>
      </c>
      <c r="L5" s="16">
        <f>IF(D5=0,0,G5/D5)*100</f>
        <v>26.101141924959215</v>
      </c>
      <c r="M5" s="16">
        <f>IF(D5=0,0,H5/D5)*100</f>
        <v>0</v>
      </c>
      <c r="N5" s="17">
        <f>IF(D5=0,0,I5/D5)*100</f>
        <v>4.893964110929853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678</v>
      </c>
      <c r="E6" s="25">
        <v>42</v>
      </c>
      <c r="F6" s="7">
        <v>339</v>
      </c>
      <c r="G6" s="7">
        <v>231</v>
      </c>
      <c r="H6" s="7"/>
      <c r="I6" s="7">
        <v>66</v>
      </c>
      <c r="J6" s="40">
        <f aca="true" t="shared" si="2" ref="J6:J50">IF(D6=0,0,E6/D6)*100</f>
        <v>6.1946902654867255</v>
      </c>
      <c r="K6" s="8">
        <f aca="true" t="shared" si="3" ref="K6:K50">IF(D6=0,0,F6/D6)*100</f>
        <v>50</v>
      </c>
      <c r="L6" s="8">
        <f aca="true" t="shared" si="4" ref="L6:L50">IF(D6=0,0,G6/D6)*100</f>
        <v>34.070796460176986</v>
      </c>
      <c r="M6" s="8">
        <f aca="true" t="shared" si="5" ref="M6:M50">IF(D6=0,0,H6/D6)*100</f>
        <v>0</v>
      </c>
      <c r="N6" s="9">
        <f aca="true" t="shared" si="6" ref="N6:N50">IF(D6=0,0,I6/D6)*100</f>
        <v>9.734513274336283</v>
      </c>
    </row>
    <row r="7" spans="1:14" ht="19.5" customHeight="1">
      <c r="A7" s="5">
        <v>3</v>
      </c>
      <c r="B7" s="6" t="s">
        <v>7</v>
      </c>
      <c r="C7" s="30" t="s">
        <v>97</v>
      </c>
      <c r="D7" s="35">
        <f t="shared" si="1"/>
        <v>606</v>
      </c>
      <c r="E7" s="25">
        <v>48</v>
      </c>
      <c r="F7" s="7">
        <v>333</v>
      </c>
      <c r="G7" s="7">
        <v>157</v>
      </c>
      <c r="H7" s="7"/>
      <c r="I7" s="7">
        <v>68</v>
      </c>
      <c r="J7" s="40">
        <f t="shared" si="2"/>
        <v>7.920792079207921</v>
      </c>
      <c r="K7" s="8">
        <f t="shared" si="3"/>
        <v>54.95049504950495</v>
      </c>
      <c r="L7" s="8">
        <f t="shared" si="4"/>
        <v>25.90759075907591</v>
      </c>
      <c r="M7" s="8">
        <f t="shared" si="5"/>
        <v>0</v>
      </c>
      <c r="N7" s="9">
        <f t="shared" si="6"/>
        <v>11.221122112211221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602</v>
      </c>
      <c r="E8" s="25">
        <v>83</v>
      </c>
      <c r="F8" s="7">
        <v>393</v>
      </c>
      <c r="G8" s="7">
        <v>81</v>
      </c>
      <c r="H8" s="7"/>
      <c r="I8" s="7">
        <v>45</v>
      </c>
      <c r="J8" s="40">
        <f t="shared" si="2"/>
        <v>13.78737541528239</v>
      </c>
      <c r="K8" s="8">
        <f t="shared" si="3"/>
        <v>65.28239202657808</v>
      </c>
      <c r="L8" s="8">
        <f t="shared" si="4"/>
        <v>13.455149501661129</v>
      </c>
      <c r="M8" s="8">
        <f t="shared" si="5"/>
        <v>0</v>
      </c>
      <c r="N8" s="9">
        <f t="shared" si="6"/>
        <v>7.475083056478406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478</v>
      </c>
      <c r="E9" s="25">
        <v>44</v>
      </c>
      <c r="F9" s="7">
        <v>287</v>
      </c>
      <c r="G9" s="7">
        <v>117</v>
      </c>
      <c r="H9" s="7"/>
      <c r="I9" s="7">
        <v>30</v>
      </c>
      <c r="J9" s="40">
        <f t="shared" si="2"/>
        <v>9.205020920502092</v>
      </c>
      <c r="K9" s="8">
        <f t="shared" si="3"/>
        <v>60.04184100418411</v>
      </c>
      <c r="L9" s="8">
        <f t="shared" si="4"/>
        <v>24.476987447698743</v>
      </c>
      <c r="M9" s="8">
        <f t="shared" si="5"/>
        <v>0</v>
      </c>
      <c r="N9" s="9">
        <f t="shared" si="6"/>
        <v>6.2761506276150625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326</v>
      </c>
      <c r="E10" s="25">
        <v>86</v>
      </c>
      <c r="F10" s="7">
        <v>196</v>
      </c>
      <c r="G10" s="7">
        <v>39</v>
      </c>
      <c r="H10" s="7"/>
      <c r="I10" s="7">
        <v>5</v>
      </c>
      <c r="J10" s="40">
        <f t="shared" si="2"/>
        <v>26.380368098159508</v>
      </c>
      <c r="K10" s="8">
        <f t="shared" si="3"/>
        <v>60.122699386503065</v>
      </c>
      <c r="L10" s="8">
        <f t="shared" si="4"/>
        <v>11.96319018404908</v>
      </c>
      <c r="M10" s="8">
        <f t="shared" si="5"/>
        <v>0</v>
      </c>
      <c r="N10" s="9">
        <f t="shared" si="6"/>
        <v>1.5337423312883436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191</v>
      </c>
      <c r="E11" s="25">
        <v>44</v>
      </c>
      <c r="F11" s="7">
        <v>104</v>
      </c>
      <c r="G11" s="7">
        <v>40</v>
      </c>
      <c r="H11" s="7"/>
      <c r="I11" s="7">
        <v>3</v>
      </c>
      <c r="J11" s="40">
        <f t="shared" si="2"/>
        <v>23.036649214659686</v>
      </c>
      <c r="K11" s="8">
        <f t="shared" si="3"/>
        <v>54.45026178010471</v>
      </c>
      <c r="L11" s="8">
        <f t="shared" si="4"/>
        <v>20.94240837696335</v>
      </c>
      <c r="M11" s="8">
        <f t="shared" si="5"/>
        <v>0</v>
      </c>
      <c r="N11" s="9">
        <f t="shared" si="6"/>
        <v>1.5706806282722512</v>
      </c>
    </row>
    <row r="12" spans="1:14" ht="19.5" customHeight="1">
      <c r="A12" s="5">
        <v>8</v>
      </c>
      <c r="B12" s="6" t="s">
        <v>99</v>
      </c>
      <c r="C12" s="30" t="s">
        <v>100</v>
      </c>
      <c r="D12" s="35">
        <f>SUM(E12:I12)</f>
        <v>111</v>
      </c>
      <c r="E12" s="25">
        <v>9</v>
      </c>
      <c r="F12" s="7">
        <v>30</v>
      </c>
      <c r="G12" s="7">
        <v>67</v>
      </c>
      <c r="H12" s="7"/>
      <c r="I12" s="7">
        <v>5</v>
      </c>
      <c r="J12" s="40">
        <f>IF(D12=0,0,E12/D12)*100</f>
        <v>8.108108108108109</v>
      </c>
      <c r="K12" s="8">
        <f>IF(D12=0,0,F12/D12)*100</f>
        <v>27.027027027027028</v>
      </c>
      <c r="L12" s="8">
        <f>IF(D12=0,0,G12/D12)*100</f>
        <v>60.36036036036037</v>
      </c>
      <c r="M12" s="8">
        <f>IF(D12=0,0,H12/D12)*100</f>
        <v>0</v>
      </c>
      <c r="N12" s="9">
        <f>IF(D12=0,0,I12/D12)*100</f>
        <v>4.504504504504505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0</v>
      </c>
      <c r="E13" s="25"/>
      <c r="F13" s="7"/>
      <c r="G13" s="7"/>
      <c r="H13" s="7"/>
      <c r="I13" s="7"/>
      <c r="J13" s="40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80</v>
      </c>
      <c r="E14" s="25">
        <v>25</v>
      </c>
      <c r="F14" s="7">
        <v>36</v>
      </c>
      <c r="G14" s="7">
        <v>19</v>
      </c>
      <c r="H14" s="7"/>
      <c r="I14" s="7"/>
      <c r="J14" s="40">
        <f t="shared" si="2"/>
        <v>31.25</v>
      </c>
      <c r="K14" s="8">
        <f t="shared" si="3"/>
        <v>45</v>
      </c>
      <c r="L14" s="8">
        <f t="shared" si="4"/>
        <v>23.75</v>
      </c>
      <c r="M14" s="8">
        <f t="shared" si="5"/>
        <v>0</v>
      </c>
      <c r="N14" s="9">
        <f t="shared" si="6"/>
        <v>0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19</v>
      </c>
      <c r="E15" s="25">
        <v>1</v>
      </c>
      <c r="F15" s="7">
        <v>10</v>
      </c>
      <c r="G15" s="7">
        <v>8</v>
      </c>
      <c r="H15" s="7"/>
      <c r="I15" s="7"/>
      <c r="J15" s="40">
        <f t="shared" si="2"/>
        <v>5.263157894736842</v>
      </c>
      <c r="K15" s="8">
        <f t="shared" si="3"/>
        <v>52.63157894736842</v>
      </c>
      <c r="L15" s="8">
        <f t="shared" si="4"/>
        <v>42.10526315789473</v>
      </c>
      <c r="M15" s="8">
        <f t="shared" si="5"/>
        <v>0</v>
      </c>
      <c r="N15" s="9">
        <f t="shared" si="6"/>
        <v>0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52</v>
      </c>
      <c r="E16" s="25">
        <v>15</v>
      </c>
      <c r="F16" s="7">
        <v>28</v>
      </c>
      <c r="G16" s="7">
        <v>8</v>
      </c>
      <c r="H16" s="7"/>
      <c r="I16" s="7">
        <v>1</v>
      </c>
      <c r="J16" s="40">
        <f t="shared" si="2"/>
        <v>28.846153846153843</v>
      </c>
      <c r="K16" s="8">
        <f t="shared" si="3"/>
        <v>53.84615384615385</v>
      </c>
      <c r="L16" s="8">
        <f t="shared" si="4"/>
        <v>15.384615384615385</v>
      </c>
      <c r="M16" s="8">
        <f t="shared" si="5"/>
        <v>0</v>
      </c>
      <c r="N16" s="9">
        <f t="shared" si="6"/>
        <v>1.9230769230769231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41</v>
      </c>
      <c r="E17" s="25">
        <v>4</v>
      </c>
      <c r="F17" s="7">
        <v>26</v>
      </c>
      <c r="G17" s="7">
        <v>10</v>
      </c>
      <c r="H17" s="7"/>
      <c r="I17" s="7">
        <v>1</v>
      </c>
      <c r="J17" s="40">
        <f t="shared" si="2"/>
        <v>9.75609756097561</v>
      </c>
      <c r="K17" s="8">
        <f t="shared" si="3"/>
        <v>63.41463414634146</v>
      </c>
      <c r="L17" s="8">
        <f t="shared" si="4"/>
        <v>24.390243902439025</v>
      </c>
      <c r="M17" s="8">
        <f t="shared" si="5"/>
        <v>0</v>
      </c>
      <c r="N17" s="9">
        <f t="shared" si="6"/>
        <v>2.4390243902439024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195</v>
      </c>
      <c r="E18" s="25">
        <v>31</v>
      </c>
      <c r="F18" s="7">
        <v>105</v>
      </c>
      <c r="G18" s="7">
        <v>44</v>
      </c>
      <c r="H18" s="7"/>
      <c r="I18" s="7">
        <v>15</v>
      </c>
      <c r="J18" s="40">
        <f t="shared" si="2"/>
        <v>15.897435897435896</v>
      </c>
      <c r="K18" s="8">
        <f t="shared" si="3"/>
        <v>53.84615384615385</v>
      </c>
      <c r="L18" s="8">
        <f t="shared" si="4"/>
        <v>22.564102564102566</v>
      </c>
      <c r="M18" s="8">
        <f t="shared" si="5"/>
        <v>0</v>
      </c>
      <c r="N18" s="9">
        <f t="shared" si="6"/>
        <v>7.6923076923076925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156</v>
      </c>
      <c r="E19" s="25">
        <v>13</v>
      </c>
      <c r="F19" s="7">
        <v>78</v>
      </c>
      <c r="G19" s="7">
        <v>47</v>
      </c>
      <c r="H19" s="7"/>
      <c r="I19" s="7">
        <v>18</v>
      </c>
      <c r="J19" s="40">
        <f t="shared" si="2"/>
        <v>8.333333333333332</v>
      </c>
      <c r="K19" s="8">
        <f t="shared" si="3"/>
        <v>50</v>
      </c>
      <c r="L19" s="8">
        <f t="shared" si="4"/>
        <v>30.128205128205128</v>
      </c>
      <c r="M19" s="8">
        <f t="shared" si="5"/>
        <v>0</v>
      </c>
      <c r="N19" s="9">
        <f t="shared" si="6"/>
        <v>11.538461538461538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86</v>
      </c>
      <c r="E20" s="25">
        <v>12</v>
      </c>
      <c r="F20" s="7">
        <v>44</v>
      </c>
      <c r="G20" s="7">
        <v>25</v>
      </c>
      <c r="H20" s="7"/>
      <c r="I20" s="7">
        <v>5</v>
      </c>
      <c r="J20" s="40">
        <f t="shared" si="2"/>
        <v>13.953488372093023</v>
      </c>
      <c r="K20" s="8">
        <f t="shared" si="3"/>
        <v>51.162790697674424</v>
      </c>
      <c r="L20" s="8">
        <f t="shared" si="4"/>
        <v>29.069767441860467</v>
      </c>
      <c r="M20" s="8">
        <f t="shared" si="5"/>
        <v>0</v>
      </c>
      <c r="N20" s="9">
        <f t="shared" si="6"/>
        <v>5.813953488372093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149</v>
      </c>
      <c r="E21" s="25">
        <v>20</v>
      </c>
      <c r="F21" s="7">
        <v>94</v>
      </c>
      <c r="G21" s="7">
        <v>30</v>
      </c>
      <c r="H21" s="7"/>
      <c r="I21" s="7">
        <v>5</v>
      </c>
      <c r="J21" s="40">
        <f t="shared" si="2"/>
        <v>13.422818791946309</v>
      </c>
      <c r="K21" s="8">
        <f t="shared" si="3"/>
        <v>63.08724832214765</v>
      </c>
      <c r="L21" s="8">
        <f t="shared" si="4"/>
        <v>20.13422818791946</v>
      </c>
      <c r="M21" s="8">
        <f t="shared" si="5"/>
        <v>0</v>
      </c>
      <c r="N21" s="9">
        <f t="shared" si="6"/>
        <v>3.3557046979865772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111</v>
      </c>
      <c r="E22" s="25">
        <v>20</v>
      </c>
      <c r="F22" s="7">
        <v>51</v>
      </c>
      <c r="G22" s="7">
        <v>36</v>
      </c>
      <c r="H22" s="7"/>
      <c r="I22" s="7">
        <v>4</v>
      </c>
      <c r="J22" s="40">
        <f t="shared" si="2"/>
        <v>18.01801801801802</v>
      </c>
      <c r="K22" s="8">
        <f t="shared" si="3"/>
        <v>45.94594594594595</v>
      </c>
      <c r="L22" s="8">
        <f t="shared" si="4"/>
        <v>32.432432432432435</v>
      </c>
      <c r="M22" s="8">
        <f t="shared" si="5"/>
        <v>0</v>
      </c>
      <c r="N22" s="9">
        <f t="shared" si="6"/>
        <v>3.6036036036036037</v>
      </c>
    </row>
    <row r="23" spans="1:14" ht="19.5" customHeight="1">
      <c r="A23" s="5">
        <v>19</v>
      </c>
      <c r="B23" s="6" t="s">
        <v>36</v>
      </c>
      <c r="C23" s="30" t="s">
        <v>105</v>
      </c>
      <c r="D23" s="35">
        <f t="shared" si="1"/>
        <v>127</v>
      </c>
      <c r="E23" s="25">
        <v>9</v>
      </c>
      <c r="F23" s="7">
        <v>58</v>
      </c>
      <c r="G23" s="7">
        <v>55</v>
      </c>
      <c r="H23" s="7"/>
      <c r="I23" s="7">
        <v>5</v>
      </c>
      <c r="J23" s="40">
        <f t="shared" si="2"/>
        <v>7.086614173228346</v>
      </c>
      <c r="K23" s="8">
        <f t="shared" si="3"/>
        <v>45.66929133858268</v>
      </c>
      <c r="L23" s="8">
        <f t="shared" si="4"/>
        <v>43.30708661417323</v>
      </c>
      <c r="M23" s="8">
        <f t="shared" si="5"/>
        <v>0</v>
      </c>
      <c r="N23" s="9">
        <f t="shared" si="6"/>
        <v>3.937007874015748</v>
      </c>
    </row>
    <row r="24" spans="1:14" ht="19.5" customHeight="1">
      <c r="A24" s="5">
        <v>20</v>
      </c>
      <c r="B24" s="6" t="s">
        <v>37</v>
      </c>
      <c r="C24" s="30" t="s">
        <v>38</v>
      </c>
      <c r="D24" s="35">
        <f t="shared" si="1"/>
        <v>36</v>
      </c>
      <c r="E24" s="25">
        <v>5</v>
      </c>
      <c r="F24" s="7">
        <v>25</v>
      </c>
      <c r="G24" s="7">
        <v>3</v>
      </c>
      <c r="H24" s="7"/>
      <c r="I24" s="7">
        <v>3</v>
      </c>
      <c r="J24" s="40">
        <f t="shared" si="2"/>
        <v>13.88888888888889</v>
      </c>
      <c r="K24" s="8">
        <f t="shared" si="3"/>
        <v>69.44444444444444</v>
      </c>
      <c r="L24" s="8">
        <f t="shared" si="4"/>
        <v>8.333333333333332</v>
      </c>
      <c r="M24" s="8">
        <f t="shared" si="5"/>
        <v>0</v>
      </c>
      <c r="N24" s="9">
        <f t="shared" si="6"/>
        <v>8.333333333333332</v>
      </c>
    </row>
    <row r="25" spans="1:14" ht="19.5" customHeight="1">
      <c r="A25" s="5">
        <v>21</v>
      </c>
      <c r="B25" s="6" t="s">
        <v>39</v>
      </c>
      <c r="C25" s="30" t="s">
        <v>40</v>
      </c>
      <c r="D25" s="35">
        <f t="shared" si="1"/>
        <v>123</v>
      </c>
      <c r="E25" s="25">
        <v>19</v>
      </c>
      <c r="F25" s="7">
        <v>71</v>
      </c>
      <c r="G25" s="7">
        <v>18</v>
      </c>
      <c r="H25" s="7"/>
      <c r="I25" s="7">
        <v>15</v>
      </c>
      <c r="J25" s="40">
        <f t="shared" si="2"/>
        <v>15.447154471544716</v>
      </c>
      <c r="K25" s="8">
        <f t="shared" si="3"/>
        <v>57.72357723577236</v>
      </c>
      <c r="L25" s="8">
        <f t="shared" si="4"/>
        <v>14.634146341463413</v>
      </c>
      <c r="M25" s="8">
        <f t="shared" si="5"/>
        <v>0</v>
      </c>
      <c r="N25" s="9">
        <f t="shared" si="6"/>
        <v>12.195121951219512</v>
      </c>
    </row>
    <row r="26" spans="1:14" ht="19.5" customHeight="1">
      <c r="A26" s="5">
        <v>22</v>
      </c>
      <c r="B26" s="6" t="s">
        <v>41</v>
      </c>
      <c r="C26" s="30" t="s">
        <v>42</v>
      </c>
      <c r="D26" s="35">
        <f t="shared" si="1"/>
        <v>217</v>
      </c>
      <c r="E26" s="25">
        <v>25</v>
      </c>
      <c r="F26" s="7">
        <v>141</v>
      </c>
      <c r="G26" s="7">
        <v>46</v>
      </c>
      <c r="H26" s="7"/>
      <c r="I26" s="7">
        <v>5</v>
      </c>
      <c r="J26" s="40">
        <f t="shared" si="2"/>
        <v>11.52073732718894</v>
      </c>
      <c r="K26" s="8">
        <f t="shared" si="3"/>
        <v>64.97695852534562</v>
      </c>
      <c r="L26" s="8">
        <f t="shared" si="4"/>
        <v>21.19815668202765</v>
      </c>
      <c r="M26" s="8">
        <f t="shared" si="5"/>
        <v>0</v>
      </c>
      <c r="N26" s="9">
        <f t="shared" si="6"/>
        <v>2.3041474654377883</v>
      </c>
    </row>
    <row r="27" spans="1:14" ht="19.5" customHeight="1">
      <c r="A27" s="5">
        <v>23</v>
      </c>
      <c r="B27" s="6" t="s">
        <v>43</v>
      </c>
      <c r="C27" s="30" t="s">
        <v>44</v>
      </c>
      <c r="D27" s="35">
        <f t="shared" si="1"/>
        <v>198</v>
      </c>
      <c r="E27" s="25">
        <v>44</v>
      </c>
      <c r="F27" s="7">
        <v>118</v>
      </c>
      <c r="G27" s="7">
        <v>31</v>
      </c>
      <c r="H27" s="7"/>
      <c r="I27" s="7">
        <v>5</v>
      </c>
      <c r="J27" s="40">
        <f t="shared" si="2"/>
        <v>22.22222222222222</v>
      </c>
      <c r="K27" s="8">
        <f t="shared" si="3"/>
        <v>59.59595959595959</v>
      </c>
      <c r="L27" s="8">
        <f t="shared" si="4"/>
        <v>15.656565656565657</v>
      </c>
      <c r="M27" s="8">
        <f t="shared" si="5"/>
        <v>0</v>
      </c>
      <c r="N27" s="9">
        <f t="shared" si="6"/>
        <v>2.525252525252525</v>
      </c>
    </row>
    <row r="28" spans="1:14" ht="19.5" customHeight="1">
      <c r="A28" s="5">
        <v>24</v>
      </c>
      <c r="B28" s="6" t="s">
        <v>45</v>
      </c>
      <c r="C28" s="30" t="s">
        <v>46</v>
      </c>
      <c r="D28" s="35">
        <f t="shared" si="1"/>
        <v>223</v>
      </c>
      <c r="E28" s="25">
        <v>67</v>
      </c>
      <c r="F28" s="7">
        <v>97</v>
      </c>
      <c r="G28" s="7">
        <v>47</v>
      </c>
      <c r="H28" s="7"/>
      <c r="I28" s="7">
        <v>12</v>
      </c>
      <c r="J28" s="40">
        <f t="shared" si="2"/>
        <v>30.04484304932735</v>
      </c>
      <c r="K28" s="8">
        <f t="shared" si="3"/>
        <v>43.49775784753363</v>
      </c>
      <c r="L28" s="8">
        <f t="shared" si="4"/>
        <v>21.076233183856502</v>
      </c>
      <c r="M28" s="8">
        <f t="shared" si="5"/>
        <v>0</v>
      </c>
      <c r="N28" s="9">
        <f t="shared" si="6"/>
        <v>5.381165919282512</v>
      </c>
    </row>
    <row r="29" spans="1:14" ht="19.5" customHeight="1">
      <c r="A29" s="5">
        <v>25</v>
      </c>
      <c r="B29" s="6" t="s">
        <v>47</v>
      </c>
      <c r="C29" s="30" t="s">
        <v>48</v>
      </c>
      <c r="D29" s="35">
        <f t="shared" si="1"/>
        <v>216</v>
      </c>
      <c r="E29" s="25">
        <v>19</v>
      </c>
      <c r="F29" s="7">
        <v>133</v>
      </c>
      <c r="G29" s="7">
        <v>40</v>
      </c>
      <c r="H29" s="7"/>
      <c r="I29" s="7">
        <v>24</v>
      </c>
      <c r="J29" s="40">
        <f t="shared" si="2"/>
        <v>8.796296296296296</v>
      </c>
      <c r="K29" s="8">
        <f t="shared" si="3"/>
        <v>61.57407407407407</v>
      </c>
      <c r="L29" s="8">
        <f t="shared" si="4"/>
        <v>18.51851851851852</v>
      </c>
      <c r="M29" s="8">
        <f t="shared" si="5"/>
        <v>0</v>
      </c>
      <c r="N29" s="9">
        <f t="shared" si="6"/>
        <v>11.11111111111111</v>
      </c>
    </row>
    <row r="30" spans="1:14" ht="19.5" customHeight="1">
      <c r="A30" s="5">
        <v>26</v>
      </c>
      <c r="B30" s="6" t="s">
        <v>49</v>
      </c>
      <c r="C30" s="30" t="s">
        <v>50</v>
      </c>
      <c r="D30" s="35">
        <f t="shared" si="1"/>
        <v>274</v>
      </c>
      <c r="E30" s="25">
        <v>56</v>
      </c>
      <c r="F30" s="7">
        <v>153</v>
      </c>
      <c r="G30" s="7">
        <v>53</v>
      </c>
      <c r="H30" s="7"/>
      <c r="I30" s="7">
        <v>12</v>
      </c>
      <c r="J30" s="40">
        <f t="shared" si="2"/>
        <v>20.437956204379564</v>
      </c>
      <c r="K30" s="8">
        <f t="shared" si="3"/>
        <v>55.839416058394164</v>
      </c>
      <c r="L30" s="8">
        <f t="shared" si="4"/>
        <v>19.34306569343066</v>
      </c>
      <c r="M30" s="8">
        <f t="shared" si="5"/>
        <v>0</v>
      </c>
      <c r="N30" s="9">
        <f t="shared" si="6"/>
        <v>4.37956204379562</v>
      </c>
    </row>
    <row r="31" spans="1:14" ht="19.5" customHeight="1">
      <c r="A31" s="5">
        <v>27</v>
      </c>
      <c r="B31" s="6" t="s">
        <v>51</v>
      </c>
      <c r="C31" s="30" t="s">
        <v>52</v>
      </c>
      <c r="D31" s="35">
        <f t="shared" si="1"/>
        <v>139</v>
      </c>
      <c r="E31" s="25">
        <v>37</v>
      </c>
      <c r="F31" s="7">
        <v>75</v>
      </c>
      <c r="G31" s="7">
        <v>22</v>
      </c>
      <c r="H31" s="7"/>
      <c r="I31" s="7">
        <v>5</v>
      </c>
      <c r="J31" s="40">
        <f t="shared" si="2"/>
        <v>26.618705035971225</v>
      </c>
      <c r="K31" s="8">
        <f t="shared" si="3"/>
        <v>53.956834532374096</v>
      </c>
      <c r="L31" s="8">
        <f t="shared" si="4"/>
        <v>15.827338129496402</v>
      </c>
      <c r="M31" s="8">
        <f t="shared" si="5"/>
        <v>0</v>
      </c>
      <c r="N31" s="9">
        <f t="shared" si="6"/>
        <v>3.597122302158273</v>
      </c>
    </row>
    <row r="32" spans="1:14" ht="19.5" customHeight="1">
      <c r="A32" s="5">
        <v>28</v>
      </c>
      <c r="B32" s="6" t="s">
        <v>53</v>
      </c>
      <c r="C32" s="30" t="s">
        <v>54</v>
      </c>
      <c r="D32" s="35">
        <f t="shared" si="1"/>
        <v>159</v>
      </c>
      <c r="E32" s="25">
        <v>39</v>
      </c>
      <c r="F32" s="7">
        <v>73</v>
      </c>
      <c r="G32" s="7">
        <v>37</v>
      </c>
      <c r="H32" s="7"/>
      <c r="I32" s="7">
        <v>10</v>
      </c>
      <c r="J32" s="40">
        <f t="shared" si="2"/>
        <v>24.528301886792452</v>
      </c>
      <c r="K32" s="8">
        <f t="shared" si="3"/>
        <v>45.911949685534594</v>
      </c>
      <c r="L32" s="8">
        <f t="shared" si="4"/>
        <v>23.270440251572328</v>
      </c>
      <c r="M32" s="8">
        <f t="shared" si="5"/>
        <v>0</v>
      </c>
      <c r="N32" s="9">
        <f t="shared" si="6"/>
        <v>6.289308176100629</v>
      </c>
    </row>
    <row r="33" spans="1:14" ht="19.5" customHeight="1">
      <c r="A33" s="5">
        <v>29</v>
      </c>
      <c r="B33" s="6" t="s">
        <v>55</v>
      </c>
      <c r="C33" s="30" t="s">
        <v>56</v>
      </c>
      <c r="D33" s="35">
        <f t="shared" si="1"/>
        <v>151</v>
      </c>
      <c r="E33" s="25">
        <v>6</v>
      </c>
      <c r="F33" s="7">
        <v>84</v>
      </c>
      <c r="G33" s="7">
        <v>50</v>
      </c>
      <c r="H33" s="7"/>
      <c r="I33" s="7">
        <v>11</v>
      </c>
      <c r="J33" s="40">
        <f t="shared" si="2"/>
        <v>3.9735099337748347</v>
      </c>
      <c r="K33" s="8">
        <f t="shared" si="3"/>
        <v>55.62913907284768</v>
      </c>
      <c r="L33" s="8">
        <f t="shared" si="4"/>
        <v>33.11258278145696</v>
      </c>
      <c r="M33" s="8">
        <f t="shared" si="5"/>
        <v>0</v>
      </c>
      <c r="N33" s="9">
        <f t="shared" si="6"/>
        <v>7.28476821192053</v>
      </c>
    </row>
    <row r="34" spans="1:14" ht="19.5" customHeight="1">
      <c r="A34" s="5">
        <v>30</v>
      </c>
      <c r="B34" s="6" t="s">
        <v>57</v>
      </c>
      <c r="C34" s="30" t="s">
        <v>58</v>
      </c>
      <c r="D34" s="35">
        <f t="shared" si="1"/>
        <v>270</v>
      </c>
      <c r="E34" s="25">
        <v>21</v>
      </c>
      <c r="F34" s="7">
        <v>151</v>
      </c>
      <c r="G34" s="7">
        <v>88</v>
      </c>
      <c r="H34" s="7"/>
      <c r="I34" s="7">
        <v>10</v>
      </c>
      <c r="J34" s="40">
        <f t="shared" si="2"/>
        <v>7.777777777777778</v>
      </c>
      <c r="K34" s="8">
        <f t="shared" si="3"/>
        <v>55.925925925925924</v>
      </c>
      <c r="L34" s="8">
        <f t="shared" si="4"/>
        <v>32.592592592592595</v>
      </c>
      <c r="M34" s="8">
        <f t="shared" si="5"/>
        <v>0</v>
      </c>
      <c r="N34" s="9">
        <f t="shared" si="6"/>
        <v>3.7037037037037033</v>
      </c>
    </row>
    <row r="35" spans="1:14" ht="19.5" customHeight="1">
      <c r="A35" s="5">
        <v>31</v>
      </c>
      <c r="B35" s="6" t="s">
        <v>59</v>
      </c>
      <c r="C35" s="30" t="s">
        <v>98</v>
      </c>
      <c r="D35" s="35">
        <f t="shared" si="1"/>
        <v>429</v>
      </c>
      <c r="E35" s="25">
        <v>128</v>
      </c>
      <c r="F35" s="7">
        <v>247</v>
      </c>
      <c r="G35" s="7">
        <v>48</v>
      </c>
      <c r="H35" s="7"/>
      <c r="I35" s="7">
        <v>6</v>
      </c>
      <c r="J35" s="40">
        <f t="shared" si="2"/>
        <v>29.836829836829835</v>
      </c>
      <c r="K35" s="8">
        <f t="shared" si="3"/>
        <v>57.57575757575758</v>
      </c>
      <c r="L35" s="8">
        <f t="shared" si="4"/>
        <v>11.188811188811188</v>
      </c>
      <c r="M35" s="8">
        <f t="shared" si="5"/>
        <v>0</v>
      </c>
      <c r="N35" s="9">
        <f t="shared" si="6"/>
        <v>1.3986013986013985</v>
      </c>
    </row>
    <row r="36" spans="1:14" ht="19.5" customHeight="1">
      <c r="A36" s="5">
        <v>32</v>
      </c>
      <c r="B36" s="6" t="s">
        <v>60</v>
      </c>
      <c r="C36" s="30" t="s">
        <v>61</v>
      </c>
      <c r="D36" s="35">
        <f t="shared" si="1"/>
        <v>3</v>
      </c>
      <c r="E36" s="25">
        <v>1</v>
      </c>
      <c r="F36" s="7"/>
      <c r="G36" s="7">
        <v>2</v>
      </c>
      <c r="H36" s="7"/>
      <c r="I36" s="7"/>
      <c r="J36" s="40">
        <f t="shared" si="2"/>
        <v>33.33333333333333</v>
      </c>
      <c r="K36" s="8">
        <f t="shared" si="3"/>
        <v>0</v>
      </c>
      <c r="L36" s="8">
        <f t="shared" si="4"/>
        <v>66.66666666666666</v>
      </c>
      <c r="M36" s="8">
        <f t="shared" si="5"/>
        <v>0</v>
      </c>
      <c r="N36" s="9">
        <f t="shared" si="6"/>
        <v>0</v>
      </c>
    </row>
    <row r="37" spans="1:14" ht="19.5" customHeight="1">
      <c r="A37" s="5">
        <v>33</v>
      </c>
      <c r="B37" s="6" t="s">
        <v>62</v>
      </c>
      <c r="C37" s="30" t="s">
        <v>63</v>
      </c>
      <c r="D37" s="35">
        <f t="shared" si="1"/>
        <v>0</v>
      </c>
      <c r="E37" s="25"/>
      <c r="F37" s="7"/>
      <c r="G37" s="7"/>
      <c r="H37" s="7"/>
      <c r="I37" s="7"/>
      <c r="J37" s="40">
        <f t="shared" si="2"/>
        <v>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>
      <c r="A38" s="5">
        <v>34</v>
      </c>
      <c r="B38" s="6" t="s">
        <v>64</v>
      </c>
      <c r="C38" s="30" t="s">
        <v>65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66</v>
      </c>
      <c r="C39" s="30" t="s">
        <v>67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68</v>
      </c>
      <c r="C40" s="30" t="s">
        <v>69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70</v>
      </c>
      <c r="C41" s="30" t="s">
        <v>71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72</v>
      </c>
      <c r="C42" s="30" t="s">
        <v>73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74</v>
      </c>
      <c r="C43" s="30" t="s">
        <v>75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76</v>
      </c>
      <c r="C44" s="30" t="s">
        <v>77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78</v>
      </c>
      <c r="C45" s="30" t="s">
        <v>79</v>
      </c>
      <c r="D45" s="35">
        <f t="shared" si="1"/>
        <v>2</v>
      </c>
      <c r="E45" s="25">
        <v>1</v>
      </c>
      <c r="F45" s="7">
        <v>1</v>
      </c>
      <c r="G45" s="7"/>
      <c r="H45" s="7"/>
      <c r="I45" s="7"/>
      <c r="J45" s="40">
        <f t="shared" si="2"/>
        <v>50</v>
      </c>
      <c r="K45" s="8">
        <f t="shared" si="3"/>
        <v>50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80</v>
      </c>
      <c r="C46" s="30" t="s">
        <v>81</v>
      </c>
      <c r="D46" s="35">
        <f t="shared" si="1"/>
        <v>3</v>
      </c>
      <c r="E46" s="25"/>
      <c r="F46" s="7"/>
      <c r="G46" s="7">
        <v>3</v>
      </c>
      <c r="H46" s="7"/>
      <c r="I46" s="7"/>
      <c r="J46" s="40">
        <f t="shared" si="2"/>
        <v>0</v>
      </c>
      <c r="K46" s="8">
        <f t="shared" si="3"/>
        <v>0</v>
      </c>
      <c r="L46" s="8">
        <f t="shared" si="4"/>
        <v>100</v>
      </c>
      <c r="M46" s="8">
        <f t="shared" si="5"/>
        <v>0</v>
      </c>
      <c r="N46" s="9">
        <f t="shared" si="6"/>
        <v>0</v>
      </c>
    </row>
    <row r="47" spans="1:14" ht="19.5" customHeight="1">
      <c r="A47" s="5">
        <v>43</v>
      </c>
      <c r="B47" s="6" t="s">
        <v>82</v>
      </c>
      <c r="C47" s="30" t="s">
        <v>83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6" t="s">
        <v>84</v>
      </c>
      <c r="C48" s="47" t="s">
        <v>85</v>
      </c>
      <c r="D48" s="46">
        <f>SUM(E48:I48)</f>
        <v>0</v>
      </c>
      <c r="E48" s="7"/>
      <c r="F48" s="7"/>
      <c r="G48" s="7"/>
      <c r="H48" s="7"/>
      <c r="I48" s="26"/>
      <c r="J48" s="8">
        <f>IF(D48=0,0,E48/D48)*100</f>
        <v>0</v>
      </c>
      <c r="K48" s="8">
        <f>IF(D48=0,0,F48/D48)*100</f>
        <v>0</v>
      </c>
      <c r="L48" s="8">
        <f>IF(D48=0,0,G48/D48)*100</f>
        <v>0</v>
      </c>
      <c r="M48" s="8">
        <f>IF(D48=0,0,H48/D48)*100</f>
        <v>0</v>
      </c>
      <c r="N48" s="9">
        <f>IF(D48=0,0,I48/D48)*100</f>
        <v>0</v>
      </c>
    </row>
    <row r="49" spans="1:14" ht="19.5" customHeight="1">
      <c r="A49" s="5">
        <v>45</v>
      </c>
      <c r="B49" s="6" t="s">
        <v>101</v>
      </c>
      <c r="C49" s="30" t="s">
        <v>102</v>
      </c>
      <c r="D49" s="35">
        <f>SUM(E49:I49)</f>
        <v>96</v>
      </c>
      <c r="E49" s="25">
        <v>35</v>
      </c>
      <c r="F49" s="7">
        <v>44</v>
      </c>
      <c r="G49" s="7">
        <v>12</v>
      </c>
      <c r="H49" s="7"/>
      <c r="I49" s="7">
        <v>5</v>
      </c>
      <c r="J49" s="40">
        <f>IF(D49=0,0,E49/D49)*100</f>
        <v>36.45833333333333</v>
      </c>
      <c r="K49" s="8">
        <f>IF(D49=0,0,F49/D49)*100</f>
        <v>45.83333333333333</v>
      </c>
      <c r="L49" s="8">
        <f>IF(D49=0,0,G49/D49)*100</f>
        <v>12.5</v>
      </c>
      <c r="M49" s="8">
        <f>IF(D49=0,0,H49/D49)*100</f>
        <v>0</v>
      </c>
      <c r="N49" s="9">
        <f>IF(D49=0,0,I49/D49)*100</f>
        <v>5.208333333333334</v>
      </c>
    </row>
    <row r="50" spans="1:14" ht="19.5" customHeight="1">
      <c r="A50" s="45">
        <v>46</v>
      </c>
      <c r="B50" s="18" t="s">
        <v>103</v>
      </c>
      <c r="C50" s="31" t="s">
        <v>104</v>
      </c>
      <c r="D50" s="36">
        <f t="shared" si="1"/>
        <v>90</v>
      </c>
      <c r="E50" s="27">
        <v>7</v>
      </c>
      <c r="F50" s="19">
        <v>47</v>
      </c>
      <c r="G50" s="19">
        <v>22</v>
      </c>
      <c r="H50" s="19"/>
      <c r="I50" s="19">
        <v>14</v>
      </c>
      <c r="J50" s="41">
        <f t="shared" si="2"/>
        <v>7.777777777777778</v>
      </c>
      <c r="K50" s="20">
        <f t="shared" si="3"/>
        <v>52.22222222222223</v>
      </c>
      <c r="L50" s="20">
        <f t="shared" si="4"/>
        <v>24.444444444444443</v>
      </c>
      <c r="M50" s="20">
        <f t="shared" si="5"/>
        <v>0</v>
      </c>
      <c r="N50" s="21">
        <f t="shared" si="6"/>
        <v>15.555555555555555</v>
      </c>
    </row>
    <row r="51" spans="10:14" ht="12">
      <c r="J51" s="12"/>
      <c r="K51" s="12"/>
      <c r="L51" s="12"/>
      <c r="M51" s="12"/>
      <c r="N51" s="12"/>
    </row>
    <row r="52" spans="3:14" ht="12">
      <c r="C52" s="11"/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  <row r="193" spans="10:14" ht="12">
      <c r="J193" s="12"/>
      <c r="K193" s="12"/>
      <c r="L193" s="12"/>
      <c r="M193" s="12"/>
      <c r="N193" s="12"/>
    </row>
    <row r="194" spans="10:14" ht="12">
      <c r="J194" s="12"/>
      <c r="K194" s="12"/>
      <c r="L194" s="12"/>
      <c r="M194" s="12"/>
      <c r="N194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travanj 2020. godine&amp;R
&amp;D</oddHeader>
    <oddFooter>&amp;L&amp;F&amp;R&amp;"Times New Roman,Bold"&amp;10Str. &amp;P / &amp;N</oddFoot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94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4" t="s">
        <v>119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1" customFormat="1" ht="44.25" customHeight="1">
      <c r="A2" s="57" t="s">
        <v>0</v>
      </c>
      <c r="B2" s="57" t="s">
        <v>1</v>
      </c>
      <c r="C2" s="59"/>
      <c r="D2" s="62" t="s">
        <v>93</v>
      </c>
      <c r="E2" s="51" t="s">
        <v>92</v>
      </c>
      <c r="F2" s="52"/>
      <c r="G2" s="52"/>
      <c r="H2" s="52"/>
      <c r="I2" s="53"/>
      <c r="J2" s="60" t="s">
        <v>94</v>
      </c>
      <c r="K2" s="60"/>
      <c r="L2" s="60"/>
      <c r="M2" s="60"/>
      <c r="N2" s="61"/>
    </row>
    <row r="3" spans="1:14" s="2" customFormat="1" ht="15" customHeight="1">
      <c r="A3" s="58"/>
      <c r="B3" s="3" t="s">
        <v>2</v>
      </c>
      <c r="C3" s="3" t="s">
        <v>3</v>
      </c>
      <c r="D3" s="63"/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22" t="s">
        <v>87</v>
      </c>
      <c r="K3" s="4" t="s">
        <v>88</v>
      </c>
      <c r="L3" s="4" t="s">
        <v>89</v>
      </c>
      <c r="M3" s="4" t="s">
        <v>90</v>
      </c>
      <c r="N3" s="4" t="s">
        <v>91</v>
      </c>
    </row>
    <row r="4" spans="1:14" s="1" customFormat="1" ht="15" customHeight="1">
      <c r="A4" s="48" t="s">
        <v>86</v>
      </c>
      <c r="B4" s="49"/>
      <c r="C4" s="50"/>
      <c r="D4" s="32">
        <f aca="true" t="shared" si="0" ref="D4:I4">SUM(D5:D50)</f>
        <v>2113</v>
      </c>
      <c r="E4" s="33">
        <f t="shared" si="0"/>
        <v>113</v>
      </c>
      <c r="F4" s="33">
        <f t="shared" si="0"/>
        <v>1539</v>
      </c>
      <c r="G4" s="33">
        <f t="shared" si="0"/>
        <v>0</v>
      </c>
      <c r="H4" s="33">
        <f t="shared" si="0"/>
        <v>0</v>
      </c>
      <c r="I4" s="33">
        <f t="shared" si="0"/>
        <v>461</v>
      </c>
      <c r="J4" s="42">
        <f>IF(D4=0,0,E4/D4)*100</f>
        <v>5.347846663511595</v>
      </c>
      <c r="K4" s="43">
        <f>IF(D4=0,0,F4/D4)*100</f>
        <v>72.83483199242782</v>
      </c>
      <c r="L4" s="43">
        <f>IF(D4=0,0,G4/D4)*100</f>
        <v>0</v>
      </c>
      <c r="M4" s="43">
        <f>IF(D4=0,0,H4/D4)*100</f>
        <v>0</v>
      </c>
      <c r="N4" s="38">
        <f>IF(D4=0,0,I4/D4)*100</f>
        <v>21.817321344060577</v>
      </c>
    </row>
    <row r="5" spans="1:14" ht="19.5" customHeight="1">
      <c r="A5" s="13">
        <v>1</v>
      </c>
      <c r="B5" s="14" t="s">
        <v>4</v>
      </c>
      <c r="C5" s="29" t="s">
        <v>96</v>
      </c>
      <c r="D5" s="34">
        <f aca="true" t="shared" si="1" ref="D5:D50">SUM(E5:I5)</f>
        <v>212</v>
      </c>
      <c r="E5" s="23">
        <v>8</v>
      </c>
      <c r="F5" s="15">
        <v>186</v>
      </c>
      <c r="G5" s="15"/>
      <c r="H5" s="15"/>
      <c r="I5" s="15">
        <v>18</v>
      </c>
      <c r="J5" s="39">
        <f>IF(D5=0,0,E5/D5)*100</f>
        <v>3.7735849056603774</v>
      </c>
      <c r="K5" s="16">
        <f>IF(D5=0,0,F5/D5)*100</f>
        <v>87.73584905660378</v>
      </c>
      <c r="L5" s="16">
        <f>IF(D5=0,0,G5/D5)*100</f>
        <v>0</v>
      </c>
      <c r="M5" s="16">
        <f>IF(D5=0,0,H5/D5)*100</f>
        <v>0</v>
      </c>
      <c r="N5" s="17">
        <f>IF(D5=0,0,I5/D5)*100</f>
        <v>8.49056603773585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237</v>
      </c>
      <c r="E6" s="25">
        <v>11</v>
      </c>
      <c r="F6" s="7">
        <v>147</v>
      </c>
      <c r="G6" s="7"/>
      <c r="H6" s="7"/>
      <c r="I6" s="7">
        <v>79</v>
      </c>
      <c r="J6" s="40">
        <f aca="true" t="shared" si="2" ref="J6:J50">IF(D6=0,0,E6/D6)*100</f>
        <v>4.641350210970464</v>
      </c>
      <c r="K6" s="8">
        <f aca="true" t="shared" si="3" ref="K6:K50">IF(D6=0,0,F6/D6)*100</f>
        <v>62.0253164556962</v>
      </c>
      <c r="L6" s="8">
        <f aca="true" t="shared" si="4" ref="L6:L50">IF(D6=0,0,G6/D6)*100</f>
        <v>0</v>
      </c>
      <c r="M6" s="8">
        <f aca="true" t="shared" si="5" ref="M6:M50">IF(D6=0,0,H6/D6)*100</f>
        <v>0</v>
      </c>
      <c r="N6" s="9">
        <f aca="true" t="shared" si="6" ref="N6:N50">IF(D6=0,0,I6/D6)*100</f>
        <v>33.33333333333333</v>
      </c>
    </row>
    <row r="7" spans="1:14" ht="19.5" customHeight="1">
      <c r="A7" s="5">
        <v>3</v>
      </c>
      <c r="B7" s="6" t="s">
        <v>7</v>
      </c>
      <c r="C7" s="30" t="s">
        <v>97</v>
      </c>
      <c r="D7" s="35">
        <f t="shared" si="1"/>
        <v>144</v>
      </c>
      <c r="E7" s="25">
        <v>6</v>
      </c>
      <c r="F7" s="7">
        <v>109</v>
      </c>
      <c r="G7" s="7"/>
      <c r="H7" s="7"/>
      <c r="I7" s="7">
        <v>29</v>
      </c>
      <c r="J7" s="40">
        <f t="shared" si="2"/>
        <v>4.166666666666666</v>
      </c>
      <c r="K7" s="8">
        <f t="shared" si="3"/>
        <v>75.69444444444444</v>
      </c>
      <c r="L7" s="8">
        <f t="shared" si="4"/>
        <v>0</v>
      </c>
      <c r="M7" s="8">
        <f t="shared" si="5"/>
        <v>0</v>
      </c>
      <c r="N7" s="9">
        <f t="shared" si="6"/>
        <v>20.13888888888889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218</v>
      </c>
      <c r="E8" s="25">
        <v>11</v>
      </c>
      <c r="F8" s="7">
        <v>159</v>
      </c>
      <c r="G8" s="7"/>
      <c r="H8" s="7"/>
      <c r="I8" s="7">
        <v>48</v>
      </c>
      <c r="J8" s="40">
        <f t="shared" si="2"/>
        <v>5.045871559633028</v>
      </c>
      <c r="K8" s="8">
        <f t="shared" si="3"/>
        <v>72.93577981651376</v>
      </c>
      <c r="L8" s="8">
        <f t="shared" si="4"/>
        <v>0</v>
      </c>
      <c r="M8" s="8">
        <f t="shared" si="5"/>
        <v>0</v>
      </c>
      <c r="N8" s="9">
        <f t="shared" si="6"/>
        <v>22.018348623853214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159</v>
      </c>
      <c r="E9" s="25">
        <v>10</v>
      </c>
      <c r="F9" s="7">
        <v>77</v>
      </c>
      <c r="G9" s="7"/>
      <c r="H9" s="7"/>
      <c r="I9" s="7">
        <v>72</v>
      </c>
      <c r="J9" s="40">
        <f t="shared" si="2"/>
        <v>6.289308176100629</v>
      </c>
      <c r="K9" s="8">
        <f t="shared" si="3"/>
        <v>48.42767295597484</v>
      </c>
      <c r="L9" s="8">
        <f t="shared" si="4"/>
        <v>0</v>
      </c>
      <c r="M9" s="8">
        <f t="shared" si="5"/>
        <v>0</v>
      </c>
      <c r="N9" s="9">
        <f t="shared" si="6"/>
        <v>45.28301886792453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102</v>
      </c>
      <c r="E10" s="25">
        <v>8</v>
      </c>
      <c r="F10" s="7">
        <v>65</v>
      </c>
      <c r="G10" s="7"/>
      <c r="H10" s="7"/>
      <c r="I10" s="7">
        <v>29</v>
      </c>
      <c r="J10" s="40">
        <f t="shared" si="2"/>
        <v>7.8431372549019605</v>
      </c>
      <c r="K10" s="8">
        <f t="shared" si="3"/>
        <v>63.725490196078425</v>
      </c>
      <c r="L10" s="8">
        <f t="shared" si="4"/>
        <v>0</v>
      </c>
      <c r="M10" s="8">
        <f t="shared" si="5"/>
        <v>0</v>
      </c>
      <c r="N10" s="9">
        <f t="shared" si="6"/>
        <v>28.431372549019606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67</v>
      </c>
      <c r="E11" s="25">
        <v>1</v>
      </c>
      <c r="F11" s="7">
        <v>31</v>
      </c>
      <c r="G11" s="7"/>
      <c r="H11" s="7"/>
      <c r="I11" s="7">
        <v>35</v>
      </c>
      <c r="J11" s="40">
        <f t="shared" si="2"/>
        <v>1.4925373134328357</v>
      </c>
      <c r="K11" s="8">
        <f t="shared" si="3"/>
        <v>46.26865671641791</v>
      </c>
      <c r="L11" s="8">
        <f t="shared" si="4"/>
        <v>0</v>
      </c>
      <c r="M11" s="8">
        <f t="shared" si="5"/>
        <v>0</v>
      </c>
      <c r="N11" s="9">
        <f t="shared" si="6"/>
        <v>52.23880597014925</v>
      </c>
    </row>
    <row r="12" spans="1:14" ht="19.5" customHeight="1">
      <c r="A12" s="5">
        <v>8</v>
      </c>
      <c r="B12" s="6" t="s">
        <v>99</v>
      </c>
      <c r="C12" s="30" t="s">
        <v>100</v>
      </c>
      <c r="D12" s="35">
        <f>SUM(E12:I12)</f>
        <v>152</v>
      </c>
      <c r="E12" s="25"/>
      <c r="F12" s="7">
        <v>152</v>
      </c>
      <c r="G12" s="7"/>
      <c r="H12" s="7"/>
      <c r="I12" s="7"/>
      <c r="J12" s="40">
        <f>IF(D12=0,0,E12/D12)*100</f>
        <v>0</v>
      </c>
      <c r="K12" s="8">
        <f>IF(D12=0,0,F12/D12)*100</f>
        <v>100</v>
      </c>
      <c r="L12" s="8">
        <f>IF(D12=0,0,G12/D12)*100</f>
        <v>0</v>
      </c>
      <c r="M12" s="8">
        <f>IF(D12=0,0,H12/D12)*100</f>
        <v>0</v>
      </c>
      <c r="N12" s="9">
        <f>IF(D12=0,0,I12/D12)*100</f>
        <v>0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0</v>
      </c>
      <c r="E13" s="25"/>
      <c r="F13" s="7"/>
      <c r="G13" s="7"/>
      <c r="H13" s="7"/>
      <c r="I13" s="7"/>
      <c r="J13" s="40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3</v>
      </c>
      <c r="E14" s="25">
        <v>1</v>
      </c>
      <c r="F14" s="7">
        <v>2</v>
      </c>
      <c r="G14" s="7"/>
      <c r="H14" s="7"/>
      <c r="I14" s="7"/>
      <c r="J14" s="40">
        <f t="shared" si="2"/>
        <v>33.33333333333333</v>
      </c>
      <c r="K14" s="8">
        <f t="shared" si="3"/>
        <v>66.66666666666666</v>
      </c>
      <c r="L14" s="8">
        <f t="shared" si="4"/>
        <v>0</v>
      </c>
      <c r="M14" s="8">
        <f t="shared" si="5"/>
        <v>0</v>
      </c>
      <c r="N14" s="9">
        <f t="shared" si="6"/>
        <v>0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7</v>
      </c>
      <c r="E15" s="25"/>
      <c r="F15" s="7">
        <v>7</v>
      </c>
      <c r="G15" s="7"/>
      <c r="H15" s="7"/>
      <c r="I15" s="7"/>
      <c r="J15" s="40">
        <f t="shared" si="2"/>
        <v>0</v>
      </c>
      <c r="K15" s="8">
        <f t="shared" si="3"/>
        <v>100</v>
      </c>
      <c r="L15" s="8">
        <f t="shared" si="4"/>
        <v>0</v>
      </c>
      <c r="M15" s="8">
        <f t="shared" si="5"/>
        <v>0</v>
      </c>
      <c r="N15" s="9">
        <f t="shared" si="6"/>
        <v>0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0</v>
      </c>
      <c r="E16" s="25"/>
      <c r="F16" s="7"/>
      <c r="G16" s="7"/>
      <c r="H16" s="7"/>
      <c r="I16" s="7"/>
      <c r="J16" s="40">
        <f t="shared" si="2"/>
        <v>0</v>
      </c>
      <c r="K16" s="8">
        <f t="shared" si="3"/>
        <v>0</v>
      </c>
      <c r="L16" s="8">
        <f t="shared" si="4"/>
        <v>0</v>
      </c>
      <c r="M16" s="8">
        <f t="shared" si="5"/>
        <v>0</v>
      </c>
      <c r="N16" s="9">
        <f t="shared" si="6"/>
        <v>0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21</v>
      </c>
      <c r="E17" s="25"/>
      <c r="F17" s="7">
        <v>20</v>
      </c>
      <c r="G17" s="7"/>
      <c r="H17" s="7"/>
      <c r="I17" s="7">
        <v>1</v>
      </c>
      <c r="J17" s="40">
        <f t="shared" si="2"/>
        <v>0</v>
      </c>
      <c r="K17" s="8">
        <f t="shared" si="3"/>
        <v>95.23809523809523</v>
      </c>
      <c r="L17" s="8">
        <f t="shared" si="4"/>
        <v>0</v>
      </c>
      <c r="M17" s="8">
        <f t="shared" si="5"/>
        <v>0</v>
      </c>
      <c r="N17" s="9">
        <f t="shared" si="6"/>
        <v>4.761904761904762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81</v>
      </c>
      <c r="E18" s="25">
        <v>3</v>
      </c>
      <c r="F18" s="7">
        <v>57</v>
      </c>
      <c r="G18" s="7"/>
      <c r="H18" s="7"/>
      <c r="I18" s="7">
        <v>21</v>
      </c>
      <c r="J18" s="40">
        <f t="shared" si="2"/>
        <v>3.7037037037037033</v>
      </c>
      <c r="K18" s="8">
        <f t="shared" si="3"/>
        <v>70.37037037037037</v>
      </c>
      <c r="L18" s="8">
        <f t="shared" si="4"/>
        <v>0</v>
      </c>
      <c r="M18" s="8">
        <f t="shared" si="5"/>
        <v>0</v>
      </c>
      <c r="N18" s="9">
        <f t="shared" si="6"/>
        <v>25.925925925925924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39</v>
      </c>
      <c r="E19" s="25"/>
      <c r="F19" s="7">
        <v>39</v>
      </c>
      <c r="G19" s="7"/>
      <c r="H19" s="7"/>
      <c r="I19" s="7"/>
      <c r="J19" s="40">
        <f t="shared" si="2"/>
        <v>0</v>
      </c>
      <c r="K19" s="8">
        <f t="shared" si="3"/>
        <v>100</v>
      </c>
      <c r="L19" s="8">
        <f t="shared" si="4"/>
        <v>0</v>
      </c>
      <c r="M19" s="8">
        <f t="shared" si="5"/>
        <v>0</v>
      </c>
      <c r="N19" s="9">
        <f t="shared" si="6"/>
        <v>0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32</v>
      </c>
      <c r="E20" s="25">
        <v>2</v>
      </c>
      <c r="F20" s="7">
        <v>28</v>
      </c>
      <c r="G20" s="7"/>
      <c r="H20" s="7"/>
      <c r="I20" s="7">
        <v>2</v>
      </c>
      <c r="J20" s="40">
        <f t="shared" si="2"/>
        <v>6.25</v>
      </c>
      <c r="K20" s="8">
        <f t="shared" si="3"/>
        <v>87.5</v>
      </c>
      <c r="L20" s="8">
        <f t="shared" si="4"/>
        <v>0</v>
      </c>
      <c r="M20" s="8">
        <f t="shared" si="5"/>
        <v>0</v>
      </c>
      <c r="N20" s="9">
        <f t="shared" si="6"/>
        <v>6.25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50</v>
      </c>
      <c r="E21" s="25">
        <v>5</v>
      </c>
      <c r="F21" s="7">
        <v>36</v>
      </c>
      <c r="G21" s="7"/>
      <c r="H21" s="7"/>
      <c r="I21" s="7">
        <v>9</v>
      </c>
      <c r="J21" s="40">
        <f t="shared" si="2"/>
        <v>10</v>
      </c>
      <c r="K21" s="8">
        <f t="shared" si="3"/>
        <v>72</v>
      </c>
      <c r="L21" s="8">
        <f t="shared" si="4"/>
        <v>0</v>
      </c>
      <c r="M21" s="8">
        <f t="shared" si="5"/>
        <v>0</v>
      </c>
      <c r="N21" s="9">
        <f t="shared" si="6"/>
        <v>18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11</v>
      </c>
      <c r="E22" s="25">
        <v>2</v>
      </c>
      <c r="F22" s="7">
        <v>9</v>
      </c>
      <c r="G22" s="7"/>
      <c r="H22" s="7"/>
      <c r="I22" s="7"/>
      <c r="J22" s="40">
        <f t="shared" si="2"/>
        <v>18.181818181818183</v>
      </c>
      <c r="K22" s="8">
        <f t="shared" si="3"/>
        <v>81.81818181818183</v>
      </c>
      <c r="L22" s="8">
        <f t="shared" si="4"/>
        <v>0</v>
      </c>
      <c r="M22" s="8">
        <f t="shared" si="5"/>
        <v>0</v>
      </c>
      <c r="N22" s="9">
        <f t="shared" si="6"/>
        <v>0</v>
      </c>
    </row>
    <row r="23" spans="1:14" ht="19.5" customHeight="1">
      <c r="A23" s="5">
        <v>19</v>
      </c>
      <c r="B23" s="6" t="s">
        <v>36</v>
      </c>
      <c r="C23" s="30" t="s">
        <v>105</v>
      </c>
      <c r="D23" s="35">
        <f t="shared" si="1"/>
        <v>30</v>
      </c>
      <c r="E23" s="25">
        <v>1</v>
      </c>
      <c r="F23" s="7">
        <v>28</v>
      </c>
      <c r="G23" s="7"/>
      <c r="H23" s="7"/>
      <c r="I23" s="7">
        <v>1</v>
      </c>
      <c r="J23" s="40">
        <f t="shared" si="2"/>
        <v>3.3333333333333335</v>
      </c>
      <c r="K23" s="8">
        <f t="shared" si="3"/>
        <v>93.33333333333333</v>
      </c>
      <c r="L23" s="8">
        <f t="shared" si="4"/>
        <v>0</v>
      </c>
      <c r="M23" s="8">
        <f t="shared" si="5"/>
        <v>0</v>
      </c>
      <c r="N23" s="9">
        <f t="shared" si="6"/>
        <v>3.3333333333333335</v>
      </c>
    </row>
    <row r="24" spans="1:14" ht="19.5" customHeight="1">
      <c r="A24" s="5">
        <v>20</v>
      </c>
      <c r="B24" s="6" t="s">
        <v>37</v>
      </c>
      <c r="C24" s="30" t="s">
        <v>38</v>
      </c>
      <c r="D24" s="35">
        <f t="shared" si="1"/>
        <v>0</v>
      </c>
      <c r="E24" s="25"/>
      <c r="F24" s="7"/>
      <c r="G24" s="7"/>
      <c r="H24" s="7"/>
      <c r="I24" s="7"/>
      <c r="J24" s="40">
        <f t="shared" si="2"/>
        <v>0</v>
      </c>
      <c r="K24" s="8">
        <f t="shared" si="3"/>
        <v>0</v>
      </c>
      <c r="L24" s="8">
        <f t="shared" si="4"/>
        <v>0</v>
      </c>
      <c r="M24" s="8">
        <f t="shared" si="5"/>
        <v>0</v>
      </c>
      <c r="N24" s="9">
        <f t="shared" si="6"/>
        <v>0</v>
      </c>
    </row>
    <row r="25" spans="1:14" ht="19.5" customHeight="1">
      <c r="A25" s="5">
        <v>21</v>
      </c>
      <c r="B25" s="6" t="s">
        <v>39</v>
      </c>
      <c r="C25" s="30" t="s">
        <v>40</v>
      </c>
      <c r="D25" s="35">
        <f t="shared" si="1"/>
        <v>18</v>
      </c>
      <c r="E25" s="25">
        <v>1</v>
      </c>
      <c r="F25" s="7">
        <v>14</v>
      </c>
      <c r="G25" s="7"/>
      <c r="H25" s="7"/>
      <c r="I25" s="7">
        <v>3</v>
      </c>
      <c r="J25" s="40">
        <f t="shared" si="2"/>
        <v>5.555555555555555</v>
      </c>
      <c r="K25" s="8">
        <f t="shared" si="3"/>
        <v>77.77777777777779</v>
      </c>
      <c r="L25" s="8">
        <f t="shared" si="4"/>
        <v>0</v>
      </c>
      <c r="M25" s="8">
        <f t="shared" si="5"/>
        <v>0</v>
      </c>
      <c r="N25" s="9">
        <f t="shared" si="6"/>
        <v>16.666666666666664</v>
      </c>
    </row>
    <row r="26" spans="1:14" ht="19.5" customHeight="1">
      <c r="A26" s="5">
        <v>22</v>
      </c>
      <c r="B26" s="6" t="s">
        <v>41</v>
      </c>
      <c r="C26" s="30" t="s">
        <v>42</v>
      </c>
      <c r="D26" s="35">
        <f t="shared" si="1"/>
        <v>30</v>
      </c>
      <c r="E26" s="25">
        <v>3</v>
      </c>
      <c r="F26" s="7">
        <v>24</v>
      </c>
      <c r="G26" s="7"/>
      <c r="H26" s="7"/>
      <c r="I26" s="7">
        <v>3</v>
      </c>
      <c r="J26" s="40">
        <f t="shared" si="2"/>
        <v>10</v>
      </c>
      <c r="K26" s="8">
        <f t="shared" si="3"/>
        <v>80</v>
      </c>
      <c r="L26" s="8">
        <f t="shared" si="4"/>
        <v>0</v>
      </c>
      <c r="M26" s="8">
        <f t="shared" si="5"/>
        <v>0</v>
      </c>
      <c r="N26" s="9">
        <f t="shared" si="6"/>
        <v>10</v>
      </c>
    </row>
    <row r="27" spans="1:14" ht="19.5" customHeight="1">
      <c r="A27" s="5">
        <v>23</v>
      </c>
      <c r="B27" s="6" t="s">
        <v>43</v>
      </c>
      <c r="C27" s="30" t="s">
        <v>44</v>
      </c>
      <c r="D27" s="35">
        <f t="shared" si="1"/>
        <v>42</v>
      </c>
      <c r="E27" s="25">
        <v>2</v>
      </c>
      <c r="F27" s="7">
        <v>36</v>
      </c>
      <c r="G27" s="7"/>
      <c r="H27" s="7"/>
      <c r="I27" s="7">
        <v>4</v>
      </c>
      <c r="J27" s="40">
        <f t="shared" si="2"/>
        <v>4.761904761904762</v>
      </c>
      <c r="K27" s="8">
        <f t="shared" si="3"/>
        <v>85.71428571428571</v>
      </c>
      <c r="L27" s="8">
        <f t="shared" si="4"/>
        <v>0</v>
      </c>
      <c r="M27" s="8">
        <f t="shared" si="5"/>
        <v>0</v>
      </c>
      <c r="N27" s="9">
        <f t="shared" si="6"/>
        <v>9.523809523809524</v>
      </c>
    </row>
    <row r="28" spans="1:14" ht="19.5" customHeight="1">
      <c r="A28" s="5">
        <v>24</v>
      </c>
      <c r="B28" s="6" t="s">
        <v>45</v>
      </c>
      <c r="C28" s="30" t="s">
        <v>46</v>
      </c>
      <c r="D28" s="35">
        <f t="shared" si="1"/>
        <v>45</v>
      </c>
      <c r="E28" s="25">
        <v>10</v>
      </c>
      <c r="F28" s="7">
        <v>30</v>
      </c>
      <c r="G28" s="7"/>
      <c r="H28" s="7"/>
      <c r="I28" s="7">
        <v>5</v>
      </c>
      <c r="J28" s="40">
        <f t="shared" si="2"/>
        <v>22.22222222222222</v>
      </c>
      <c r="K28" s="8">
        <f t="shared" si="3"/>
        <v>66.66666666666666</v>
      </c>
      <c r="L28" s="8">
        <f t="shared" si="4"/>
        <v>0</v>
      </c>
      <c r="M28" s="8">
        <f t="shared" si="5"/>
        <v>0</v>
      </c>
      <c r="N28" s="9">
        <f t="shared" si="6"/>
        <v>11.11111111111111</v>
      </c>
    </row>
    <row r="29" spans="1:14" ht="19.5" customHeight="1">
      <c r="A29" s="5">
        <v>25</v>
      </c>
      <c r="B29" s="6" t="s">
        <v>47</v>
      </c>
      <c r="C29" s="30" t="s">
        <v>48</v>
      </c>
      <c r="D29" s="35">
        <f t="shared" si="1"/>
        <v>33</v>
      </c>
      <c r="E29" s="25">
        <v>5</v>
      </c>
      <c r="F29" s="7">
        <v>26</v>
      </c>
      <c r="G29" s="7"/>
      <c r="H29" s="7"/>
      <c r="I29" s="7">
        <v>2</v>
      </c>
      <c r="J29" s="40">
        <f t="shared" si="2"/>
        <v>15.151515151515152</v>
      </c>
      <c r="K29" s="8">
        <f t="shared" si="3"/>
        <v>78.78787878787878</v>
      </c>
      <c r="L29" s="8">
        <f t="shared" si="4"/>
        <v>0</v>
      </c>
      <c r="M29" s="8">
        <f t="shared" si="5"/>
        <v>0</v>
      </c>
      <c r="N29" s="9">
        <f t="shared" si="6"/>
        <v>6.0606060606060606</v>
      </c>
    </row>
    <row r="30" spans="1:14" ht="19.5" customHeight="1">
      <c r="A30" s="5">
        <v>26</v>
      </c>
      <c r="B30" s="6" t="s">
        <v>49</v>
      </c>
      <c r="C30" s="30" t="s">
        <v>50</v>
      </c>
      <c r="D30" s="35">
        <f t="shared" si="1"/>
        <v>77</v>
      </c>
      <c r="E30" s="25">
        <v>1</v>
      </c>
      <c r="F30" s="7">
        <v>54</v>
      </c>
      <c r="G30" s="7"/>
      <c r="H30" s="7"/>
      <c r="I30" s="7">
        <v>22</v>
      </c>
      <c r="J30" s="40">
        <f t="shared" si="2"/>
        <v>1.2987012987012987</v>
      </c>
      <c r="K30" s="8">
        <f t="shared" si="3"/>
        <v>70.12987012987013</v>
      </c>
      <c r="L30" s="8">
        <f t="shared" si="4"/>
        <v>0</v>
      </c>
      <c r="M30" s="8">
        <f t="shared" si="5"/>
        <v>0</v>
      </c>
      <c r="N30" s="9">
        <f t="shared" si="6"/>
        <v>28.57142857142857</v>
      </c>
    </row>
    <row r="31" spans="1:14" ht="19.5" customHeight="1">
      <c r="A31" s="5">
        <v>27</v>
      </c>
      <c r="B31" s="6" t="s">
        <v>51</v>
      </c>
      <c r="C31" s="30" t="s">
        <v>52</v>
      </c>
      <c r="D31" s="35">
        <f t="shared" si="1"/>
        <v>25</v>
      </c>
      <c r="E31" s="25">
        <v>4</v>
      </c>
      <c r="F31" s="7">
        <v>19</v>
      </c>
      <c r="G31" s="7"/>
      <c r="H31" s="7"/>
      <c r="I31" s="7">
        <v>2</v>
      </c>
      <c r="J31" s="40">
        <f t="shared" si="2"/>
        <v>16</v>
      </c>
      <c r="K31" s="8">
        <f t="shared" si="3"/>
        <v>76</v>
      </c>
      <c r="L31" s="8">
        <f t="shared" si="4"/>
        <v>0</v>
      </c>
      <c r="M31" s="8">
        <f t="shared" si="5"/>
        <v>0</v>
      </c>
      <c r="N31" s="9">
        <f t="shared" si="6"/>
        <v>8</v>
      </c>
    </row>
    <row r="32" spans="1:14" ht="19.5" customHeight="1">
      <c r="A32" s="5">
        <v>28</v>
      </c>
      <c r="B32" s="6" t="s">
        <v>53</v>
      </c>
      <c r="C32" s="30" t="s">
        <v>54</v>
      </c>
      <c r="D32" s="35">
        <f t="shared" si="1"/>
        <v>60</v>
      </c>
      <c r="E32" s="25">
        <v>4</v>
      </c>
      <c r="F32" s="7">
        <v>52</v>
      </c>
      <c r="G32" s="7"/>
      <c r="H32" s="7"/>
      <c r="I32" s="7">
        <v>4</v>
      </c>
      <c r="J32" s="40">
        <f t="shared" si="2"/>
        <v>6.666666666666667</v>
      </c>
      <c r="K32" s="8">
        <f t="shared" si="3"/>
        <v>86.66666666666667</v>
      </c>
      <c r="L32" s="8">
        <f t="shared" si="4"/>
        <v>0</v>
      </c>
      <c r="M32" s="8">
        <f t="shared" si="5"/>
        <v>0</v>
      </c>
      <c r="N32" s="9">
        <f t="shared" si="6"/>
        <v>6.666666666666667</v>
      </c>
    </row>
    <row r="33" spans="1:14" ht="19.5" customHeight="1">
      <c r="A33" s="5">
        <v>29</v>
      </c>
      <c r="B33" s="6" t="s">
        <v>55</v>
      </c>
      <c r="C33" s="30" t="s">
        <v>56</v>
      </c>
      <c r="D33" s="35">
        <f t="shared" si="1"/>
        <v>30</v>
      </c>
      <c r="E33" s="25">
        <v>1</v>
      </c>
      <c r="F33" s="7">
        <v>29</v>
      </c>
      <c r="G33" s="7"/>
      <c r="H33" s="7"/>
      <c r="I33" s="7"/>
      <c r="J33" s="40">
        <f t="shared" si="2"/>
        <v>3.3333333333333335</v>
      </c>
      <c r="K33" s="8">
        <f t="shared" si="3"/>
        <v>96.66666666666667</v>
      </c>
      <c r="L33" s="8">
        <f t="shared" si="4"/>
        <v>0</v>
      </c>
      <c r="M33" s="8">
        <f t="shared" si="5"/>
        <v>0</v>
      </c>
      <c r="N33" s="9">
        <f t="shared" si="6"/>
        <v>0</v>
      </c>
    </row>
    <row r="34" spans="1:14" ht="19.5" customHeight="1">
      <c r="A34" s="5">
        <v>30</v>
      </c>
      <c r="B34" s="6" t="s">
        <v>57</v>
      </c>
      <c r="C34" s="30" t="s">
        <v>58</v>
      </c>
      <c r="D34" s="35">
        <f t="shared" si="1"/>
        <v>83</v>
      </c>
      <c r="E34" s="25">
        <v>3</v>
      </c>
      <c r="F34" s="7">
        <v>35</v>
      </c>
      <c r="G34" s="7"/>
      <c r="H34" s="7"/>
      <c r="I34" s="7">
        <v>45</v>
      </c>
      <c r="J34" s="40">
        <f t="shared" si="2"/>
        <v>3.614457831325301</v>
      </c>
      <c r="K34" s="8">
        <f t="shared" si="3"/>
        <v>42.168674698795186</v>
      </c>
      <c r="L34" s="8">
        <f t="shared" si="4"/>
        <v>0</v>
      </c>
      <c r="M34" s="8">
        <f t="shared" si="5"/>
        <v>0</v>
      </c>
      <c r="N34" s="9">
        <f t="shared" si="6"/>
        <v>54.21686746987952</v>
      </c>
    </row>
    <row r="35" spans="1:14" ht="19.5" customHeight="1">
      <c r="A35" s="5">
        <v>31</v>
      </c>
      <c r="B35" s="6" t="s">
        <v>59</v>
      </c>
      <c r="C35" s="30" t="s">
        <v>98</v>
      </c>
      <c r="D35" s="35">
        <f t="shared" si="1"/>
        <v>67</v>
      </c>
      <c r="E35" s="25">
        <v>6</v>
      </c>
      <c r="F35" s="7">
        <v>35</v>
      </c>
      <c r="G35" s="7"/>
      <c r="H35" s="7"/>
      <c r="I35" s="7">
        <v>26</v>
      </c>
      <c r="J35" s="40">
        <f t="shared" si="2"/>
        <v>8.955223880597014</v>
      </c>
      <c r="K35" s="8">
        <f t="shared" si="3"/>
        <v>52.23880597014925</v>
      </c>
      <c r="L35" s="8">
        <f t="shared" si="4"/>
        <v>0</v>
      </c>
      <c r="M35" s="8">
        <f t="shared" si="5"/>
        <v>0</v>
      </c>
      <c r="N35" s="9">
        <f t="shared" si="6"/>
        <v>38.80597014925373</v>
      </c>
    </row>
    <row r="36" spans="1:14" ht="19.5" customHeight="1">
      <c r="A36" s="5">
        <v>32</v>
      </c>
      <c r="B36" s="6" t="s">
        <v>60</v>
      </c>
      <c r="C36" s="30" t="s">
        <v>61</v>
      </c>
      <c r="D36" s="35">
        <f t="shared" si="1"/>
        <v>0</v>
      </c>
      <c r="E36" s="25"/>
      <c r="F36" s="7"/>
      <c r="G36" s="7"/>
      <c r="H36" s="7"/>
      <c r="I36" s="7"/>
      <c r="J36" s="40">
        <f t="shared" si="2"/>
        <v>0</v>
      </c>
      <c r="K36" s="8">
        <f t="shared" si="3"/>
        <v>0</v>
      </c>
      <c r="L36" s="8">
        <f t="shared" si="4"/>
        <v>0</v>
      </c>
      <c r="M36" s="8">
        <f t="shared" si="5"/>
        <v>0</v>
      </c>
      <c r="N36" s="9">
        <f t="shared" si="6"/>
        <v>0</v>
      </c>
    </row>
    <row r="37" spans="1:14" ht="19.5" customHeight="1">
      <c r="A37" s="5">
        <v>33</v>
      </c>
      <c r="B37" s="6" t="s">
        <v>62</v>
      </c>
      <c r="C37" s="30" t="s">
        <v>63</v>
      </c>
      <c r="D37" s="35">
        <f t="shared" si="1"/>
        <v>0</v>
      </c>
      <c r="E37" s="25"/>
      <c r="F37" s="7"/>
      <c r="G37" s="7"/>
      <c r="H37" s="7"/>
      <c r="I37" s="7"/>
      <c r="J37" s="40">
        <f t="shared" si="2"/>
        <v>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>
      <c r="A38" s="5">
        <v>34</v>
      </c>
      <c r="B38" s="6" t="s">
        <v>64</v>
      </c>
      <c r="C38" s="30" t="s">
        <v>65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66</v>
      </c>
      <c r="C39" s="30" t="s">
        <v>67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68</v>
      </c>
      <c r="C40" s="30" t="s">
        <v>69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70</v>
      </c>
      <c r="C41" s="30" t="s">
        <v>71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72</v>
      </c>
      <c r="C42" s="30" t="s">
        <v>73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74</v>
      </c>
      <c r="C43" s="30" t="s">
        <v>75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76</v>
      </c>
      <c r="C44" s="30" t="s">
        <v>77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78</v>
      </c>
      <c r="C45" s="30" t="s">
        <v>79</v>
      </c>
      <c r="D45" s="35">
        <f t="shared" si="1"/>
        <v>0</v>
      </c>
      <c r="E45" s="25"/>
      <c r="F45" s="7"/>
      <c r="G45" s="7"/>
      <c r="H45" s="7"/>
      <c r="I45" s="7"/>
      <c r="J45" s="40">
        <f t="shared" si="2"/>
        <v>0</v>
      </c>
      <c r="K45" s="8">
        <f t="shared" si="3"/>
        <v>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80</v>
      </c>
      <c r="C46" s="30" t="s">
        <v>81</v>
      </c>
      <c r="D46" s="35">
        <f t="shared" si="1"/>
        <v>0</v>
      </c>
      <c r="E46" s="25"/>
      <c r="F46" s="7"/>
      <c r="G46" s="7"/>
      <c r="H46" s="7"/>
      <c r="I46" s="7"/>
      <c r="J46" s="40">
        <f t="shared" si="2"/>
        <v>0</v>
      </c>
      <c r="K46" s="8">
        <f t="shared" si="3"/>
        <v>0</v>
      </c>
      <c r="L46" s="8">
        <f t="shared" si="4"/>
        <v>0</v>
      </c>
      <c r="M46" s="8">
        <f t="shared" si="5"/>
        <v>0</v>
      </c>
      <c r="N46" s="9">
        <f t="shared" si="6"/>
        <v>0</v>
      </c>
    </row>
    <row r="47" spans="1:14" ht="19.5" customHeight="1">
      <c r="A47" s="5">
        <v>43</v>
      </c>
      <c r="B47" s="6" t="s">
        <v>82</v>
      </c>
      <c r="C47" s="30" t="s">
        <v>83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6" t="s">
        <v>84</v>
      </c>
      <c r="C48" s="47" t="s">
        <v>85</v>
      </c>
      <c r="D48" s="46">
        <f>SUM(E48:I48)</f>
        <v>0</v>
      </c>
      <c r="E48" s="7"/>
      <c r="F48" s="7"/>
      <c r="G48" s="7"/>
      <c r="H48" s="7"/>
      <c r="I48" s="26"/>
      <c r="J48" s="8">
        <f>IF(D48=0,0,E48/D48)*100</f>
        <v>0</v>
      </c>
      <c r="K48" s="8">
        <f>IF(D48=0,0,F48/D48)*100</f>
        <v>0</v>
      </c>
      <c r="L48" s="8">
        <f>IF(D48=0,0,G48/D48)*100</f>
        <v>0</v>
      </c>
      <c r="M48" s="8">
        <f>IF(D48=0,0,H48/D48)*100</f>
        <v>0</v>
      </c>
      <c r="N48" s="9">
        <f>IF(D48=0,0,I48/D48)*100</f>
        <v>0</v>
      </c>
    </row>
    <row r="49" spans="1:14" ht="19.5" customHeight="1">
      <c r="A49" s="5">
        <v>45</v>
      </c>
      <c r="B49" s="6" t="s">
        <v>101</v>
      </c>
      <c r="C49" s="30" t="s">
        <v>102</v>
      </c>
      <c r="D49" s="35">
        <f>SUM(E49:I49)</f>
        <v>24</v>
      </c>
      <c r="E49" s="25">
        <v>2</v>
      </c>
      <c r="F49" s="7">
        <v>21</v>
      </c>
      <c r="G49" s="7"/>
      <c r="H49" s="7"/>
      <c r="I49" s="7">
        <v>1</v>
      </c>
      <c r="J49" s="40">
        <f>IF(D49=0,0,E49/D49)*100</f>
        <v>8.333333333333332</v>
      </c>
      <c r="K49" s="8">
        <f>IF(D49=0,0,F49/D49)*100</f>
        <v>87.5</v>
      </c>
      <c r="L49" s="8">
        <f>IF(D49=0,0,G49/D49)*100</f>
        <v>0</v>
      </c>
      <c r="M49" s="8">
        <f>IF(D49=0,0,H49/D49)*100</f>
        <v>0</v>
      </c>
      <c r="N49" s="9">
        <f>IF(D49=0,0,I49/D49)*100</f>
        <v>4.166666666666666</v>
      </c>
    </row>
    <row r="50" spans="1:14" ht="19.5" customHeight="1">
      <c r="A50" s="45">
        <v>46</v>
      </c>
      <c r="B50" s="18" t="s">
        <v>103</v>
      </c>
      <c r="C50" s="31" t="s">
        <v>104</v>
      </c>
      <c r="D50" s="36">
        <f t="shared" si="1"/>
        <v>14</v>
      </c>
      <c r="E50" s="27">
        <v>2</v>
      </c>
      <c r="F50" s="19">
        <v>12</v>
      </c>
      <c r="G50" s="19"/>
      <c r="H50" s="19"/>
      <c r="I50" s="19"/>
      <c r="J50" s="41">
        <f t="shared" si="2"/>
        <v>14.285714285714285</v>
      </c>
      <c r="K50" s="20">
        <f t="shared" si="3"/>
        <v>85.71428571428571</v>
      </c>
      <c r="L50" s="20">
        <f t="shared" si="4"/>
        <v>0</v>
      </c>
      <c r="M50" s="20">
        <f t="shared" si="5"/>
        <v>0</v>
      </c>
      <c r="N50" s="21">
        <f t="shared" si="6"/>
        <v>0</v>
      </c>
    </row>
    <row r="51" spans="10:14" ht="12">
      <c r="J51" s="12"/>
      <c r="K51" s="12"/>
      <c r="L51" s="12"/>
      <c r="M51" s="12"/>
      <c r="N51" s="12"/>
    </row>
    <row r="52" spans="3:14" ht="12">
      <c r="C52" s="11"/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  <row r="193" spans="10:14" ht="12">
      <c r="J193" s="12"/>
      <c r="K193" s="12"/>
      <c r="L193" s="12"/>
      <c r="M193" s="12"/>
      <c r="N193" s="12"/>
    </row>
    <row r="194" spans="10:14" ht="12">
      <c r="J194" s="12"/>
      <c r="K194" s="12"/>
      <c r="L194" s="12"/>
      <c r="M194" s="12"/>
      <c r="N194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travanj 2020. godine&amp;R
&amp;D</oddHeader>
    <oddFooter>&amp;L&amp;F&amp;R&amp;"Times New Roman,Bold"&amp;10Str. &amp;P / &amp;N</oddFoot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94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4" t="s">
        <v>120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1" customFormat="1" ht="44.25" customHeight="1">
      <c r="A2" s="57" t="s">
        <v>0</v>
      </c>
      <c r="B2" s="57" t="s">
        <v>1</v>
      </c>
      <c r="C2" s="59"/>
      <c r="D2" s="62" t="s">
        <v>93</v>
      </c>
      <c r="E2" s="51" t="s">
        <v>92</v>
      </c>
      <c r="F2" s="52"/>
      <c r="G2" s="52"/>
      <c r="H2" s="52"/>
      <c r="I2" s="53"/>
      <c r="J2" s="60" t="s">
        <v>94</v>
      </c>
      <c r="K2" s="60"/>
      <c r="L2" s="60"/>
      <c r="M2" s="60"/>
      <c r="N2" s="61"/>
    </row>
    <row r="3" spans="1:14" s="2" customFormat="1" ht="15" customHeight="1">
      <c r="A3" s="58"/>
      <c r="B3" s="3" t="s">
        <v>2</v>
      </c>
      <c r="C3" s="3" t="s">
        <v>3</v>
      </c>
      <c r="D3" s="63"/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22" t="s">
        <v>87</v>
      </c>
      <c r="K3" s="4" t="s">
        <v>88</v>
      </c>
      <c r="L3" s="4" t="s">
        <v>89</v>
      </c>
      <c r="M3" s="4" t="s">
        <v>90</v>
      </c>
      <c r="N3" s="4" t="s">
        <v>91</v>
      </c>
    </row>
    <row r="4" spans="1:14" s="1" customFormat="1" ht="15" customHeight="1">
      <c r="A4" s="48" t="s">
        <v>86</v>
      </c>
      <c r="B4" s="49"/>
      <c r="C4" s="50"/>
      <c r="D4" s="32">
        <f aca="true" t="shared" si="0" ref="D4:I4">SUM(D5:D50)</f>
        <v>5182</v>
      </c>
      <c r="E4" s="33">
        <f t="shared" si="0"/>
        <v>232</v>
      </c>
      <c r="F4" s="33">
        <f t="shared" si="0"/>
        <v>1773</v>
      </c>
      <c r="G4" s="33">
        <f t="shared" si="0"/>
        <v>0</v>
      </c>
      <c r="H4" s="33">
        <f t="shared" si="0"/>
        <v>0</v>
      </c>
      <c r="I4" s="33">
        <f t="shared" si="0"/>
        <v>3177</v>
      </c>
      <c r="J4" s="42">
        <f>IF(D4=0,0,E4/D4)*100</f>
        <v>4.477035893477422</v>
      </c>
      <c r="K4" s="43">
        <f>IF(D4=0,0,F4/D4)*100</f>
        <v>34.21458896179082</v>
      </c>
      <c r="L4" s="43">
        <f>IF(D4=0,0,G4/D4)*100</f>
        <v>0</v>
      </c>
      <c r="M4" s="43">
        <f>IF(D4=0,0,H4/D4)*100</f>
        <v>0</v>
      </c>
      <c r="N4" s="38">
        <f>IF(D4=0,0,I4/D4)*100</f>
        <v>61.30837514473176</v>
      </c>
    </row>
    <row r="5" spans="1:14" ht="19.5" customHeight="1">
      <c r="A5" s="13">
        <v>1</v>
      </c>
      <c r="B5" s="14" t="s">
        <v>4</v>
      </c>
      <c r="C5" s="29" t="s">
        <v>96</v>
      </c>
      <c r="D5" s="34">
        <f aca="true" t="shared" si="1" ref="D5:D50">SUM(E5:I5)</f>
        <v>398</v>
      </c>
      <c r="E5" s="23">
        <v>13</v>
      </c>
      <c r="F5" s="15">
        <v>125</v>
      </c>
      <c r="G5" s="15"/>
      <c r="H5" s="15"/>
      <c r="I5" s="15">
        <v>260</v>
      </c>
      <c r="J5" s="39">
        <f>IF(D5=0,0,E5/D5)*100</f>
        <v>3.2663316582914574</v>
      </c>
      <c r="K5" s="16">
        <f>IF(D5=0,0,F5/D5)*100</f>
        <v>31.4070351758794</v>
      </c>
      <c r="L5" s="16">
        <f>IF(D5=0,0,G5/D5)*100</f>
        <v>0</v>
      </c>
      <c r="M5" s="16">
        <f>IF(D5=0,0,H5/D5)*100</f>
        <v>0</v>
      </c>
      <c r="N5" s="17">
        <f>IF(D5=0,0,I5/D5)*100</f>
        <v>65.32663316582915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818</v>
      </c>
      <c r="E6" s="25">
        <v>8</v>
      </c>
      <c r="F6" s="7">
        <v>289</v>
      </c>
      <c r="G6" s="7"/>
      <c r="H6" s="7"/>
      <c r="I6" s="7">
        <v>521</v>
      </c>
      <c r="J6" s="40">
        <f aca="true" t="shared" si="2" ref="J6:J50">IF(D6=0,0,E6/D6)*100</f>
        <v>0.9779951100244498</v>
      </c>
      <c r="K6" s="8">
        <f aca="true" t="shared" si="3" ref="K6:K50">IF(D6=0,0,F6/D6)*100</f>
        <v>35.33007334963325</v>
      </c>
      <c r="L6" s="8">
        <f aca="true" t="shared" si="4" ref="L6:L50">IF(D6=0,0,G6/D6)*100</f>
        <v>0</v>
      </c>
      <c r="M6" s="8">
        <f aca="true" t="shared" si="5" ref="M6:M50">IF(D6=0,0,H6/D6)*100</f>
        <v>0</v>
      </c>
      <c r="N6" s="9">
        <f aca="true" t="shared" si="6" ref="N6:N50">IF(D6=0,0,I6/D6)*100</f>
        <v>63.691931540342296</v>
      </c>
    </row>
    <row r="7" spans="1:14" ht="19.5" customHeight="1">
      <c r="A7" s="5">
        <v>3</v>
      </c>
      <c r="B7" s="6" t="s">
        <v>7</v>
      </c>
      <c r="C7" s="30" t="s">
        <v>97</v>
      </c>
      <c r="D7" s="35">
        <f t="shared" si="1"/>
        <v>382</v>
      </c>
      <c r="E7" s="25">
        <v>34</v>
      </c>
      <c r="F7" s="7">
        <v>179</v>
      </c>
      <c r="G7" s="7"/>
      <c r="H7" s="7"/>
      <c r="I7" s="7">
        <v>169</v>
      </c>
      <c r="J7" s="40">
        <f t="shared" si="2"/>
        <v>8.900523560209423</v>
      </c>
      <c r="K7" s="8">
        <f t="shared" si="3"/>
        <v>46.8586387434555</v>
      </c>
      <c r="L7" s="8">
        <f t="shared" si="4"/>
        <v>0</v>
      </c>
      <c r="M7" s="8">
        <f t="shared" si="5"/>
        <v>0</v>
      </c>
      <c r="N7" s="9">
        <f t="shared" si="6"/>
        <v>44.24083769633508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366</v>
      </c>
      <c r="E8" s="25">
        <v>33</v>
      </c>
      <c r="F8" s="7">
        <v>138</v>
      </c>
      <c r="G8" s="7"/>
      <c r="H8" s="7"/>
      <c r="I8" s="7">
        <v>195</v>
      </c>
      <c r="J8" s="40">
        <f t="shared" si="2"/>
        <v>9.01639344262295</v>
      </c>
      <c r="K8" s="8">
        <f t="shared" si="3"/>
        <v>37.704918032786885</v>
      </c>
      <c r="L8" s="8">
        <f t="shared" si="4"/>
        <v>0</v>
      </c>
      <c r="M8" s="8">
        <f t="shared" si="5"/>
        <v>0</v>
      </c>
      <c r="N8" s="9">
        <f t="shared" si="6"/>
        <v>53.278688524590166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616</v>
      </c>
      <c r="E9" s="25">
        <v>12</v>
      </c>
      <c r="F9" s="7">
        <v>170</v>
      </c>
      <c r="G9" s="7"/>
      <c r="H9" s="7"/>
      <c r="I9" s="7">
        <v>434</v>
      </c>
      <c r="J9" s="40">
        <f t="shared" si="2"/>
        <v>1.948051948051948</v>
      </c>
      <c r="K9" s="8">
        <f t="shared" si="3"/>
        <v>27.5974025974026</v>
      </c>
      <c r="L9" s="8">
        <f t="shared" si="4"/>
        <v>0</v>
      </c>
      <c r="M9" s="8">
        <f t="shared" si="5"/>
        <v>0</v>
      </c>
      <c r="N9" s="9">
        <f t="shared" si="6"/>
        <v>70.45454545454545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5</v>
      </c>
      <c r="E10" s="25">
        <v>2</v>
      </c>
      <c r="F10" s="7">
        <v>2</v>
      </c>
      <c r="G10" s="7"/>
      <c r="H10" s="7"/>
      <c r="I10" s="7">
        <v>1</v>
      </c>
      <c r="J10" s="40">
        <f t="shared" si="2"/>
        <v>40</v>
      </c>
      <c r="K10" s="8">
        <f t="shared" si="3"/>
        <v>40</v>
      </c>
      <c r="L10" s="8">
        <f t="shared" si="4"/>
        <v>0</v>
      </c>
      <c r="M10" s="8">
        <f t="shared" si="5"/>
        <v>0</v>
      </c>
      <c r="N10" s="9">
        <f t="shared" si="6"/>
        <v>20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219</v>
      </c>
      <c r="E11" s="25">
        <v>6</v>
      </c>
      <c r="F11" s="7">
        <v>74</v>
      </c>
      <c r="G11" s="7"/>
      <c r="H11" s="7"/>
      <c r="I11" s="7">
        <v>139</v>
      </c>
      <c r="J11" s="40">
        <f t="shared" si="2"/>
        <v>2.73972602739726</v>
      </c>
      <c r="K11" s="8">
        <f t="shared" si="3"/>
        <v>33.789954337899545</v>
      </c>
      <c r="L11" s="8">
        <f t="shared" si="4"/>
        <v>0</v>
      </c>
      <c r="M11" s="8">
        <f t="shared" si="5"/>
        <v>0</v>
      </c>
      <c r="N11" s="9">
        <f t="shared" si="6"/>
        <v>63.4703196347032</v>
      </c>
    </row>
    <row r="12" spans="1:14" ht="19.5" customHeight="1">
      <c r="A12" s="5">
        <v>8</v>
      </c>
      <c r="B12" s="6" t="s">
        <v>99</v>
      </c>
      <c r="C12" s="30" t="s">
        <v>100</v>
      </c>
      <c r="D12" s="35">
        <f>SUM(E12:I12)</f>
        <v>14</v>
      </c>
      <c r="E12" s="25"/>
      <c r="F12" s="7">
        <v>11</v>
      </c>
      <c r="G12" s="7"/>
      <c r="H12" s="7"/>
      <c r="I12" s="7">
        <v>3</v>
      </c>
      <c r="J12" s="40">
        <f>IF(D12=0,0,E12/D12)*100</f>
        <v>0</v>
      </c>
      <c r="K12" s="8">
        <f>IF(D12=0,0,F12/D12)*100</f>
        <v>78.57142857142857</v>
      </c>
      <c r="L12" s="8">
        <f>IF(D12=0,0,G12/D12)*100</f>
        <v>0</v>
      </c>
      <c r="M12" s="8">
        <f>IF(D12=0,0,H12/D12)*100</f>
        <v>0</v>
      </c>
      <c r="N12" s="9">
        <f>IF(D12=0,0,I12/D12)*100</f>
        <v>21.428571428571427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0</v>
      </c>
      <c r="E13" s="25"/>
      <c r="F13" s="7"/>
      <c r="G13" s="7"/>
      <c r="H13" s="7"/>
      <c r="I13" s="7"/>
      <c r="J13" s="40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2</v>
      </c>
      <c r="E14" s="25">
        <v>1</v>
      </c>
      <c r="F14" s="7">
        <v>1</v>
      </c>
      <c r="G14" s="7"/>
      <c r="H14" s="7"/>
      <c r="I14" s="7"/>
      <c r="J14" s="40">
        <f t="shared" si="2"/>
        <v>50</v>
      </c>
      <c r="K14" s="8">
        <f t="shared" si="3"/>
        <v>50</v>
      </c>
      <c r="L14" s="8">
        <f t="shared" si="4"/>
        <v>0</v>
      </c>
      <c r="M14" s="8">
        <f t="shared" si="5"/>
        <v>0</v>
      </c>
      <c r="N14" s="9">
        <f t="shared" si="6"/>
        <v>0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26</v>
      </c>
      <c r="E15" s="25">
        <v>2</v>
      </c>
      <c r="F15" s="7">
        <v>10</v>
      </c>
      <c r="G15" s="7"/>
      <c r="H15" s="7"/>
      <c r="I15" s="7">
        <v>14</v>
      </c>
      <c r="J15" s="40">
        <f t="shared" si="2"/>
        <v>7.6923076923076925</v>
      </c>
      <c r="K15" s="8">
        <f t="shared" si="3"/>
        <v>38.46153846153847</v>
      </c>
      <c r="L15" s="8">
        <f t="shared" si="4"/>
        <v>0</v>
      </c>
      <c r="M15" s="8">
        <f t="shared" si="5"/>
        <v>0</v>
      </c>
      <c r="N15" s="9">
        <f t="shared" si="6"/>
        <v>53.84615384615385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21</v>
      </c>
      <c r="E16" s="25">
        <v>1</v>
      </c>
      <c r="F16" s="7">
        <v>1</v>
      </c>
      <c r="G16" s="7"/>
      <c r="H16" s="7"/>
      <c r="I16" s="7">
        <v>19</v>
      </c>
      <c r="J16" s="40">
        <f t="shared" si="2"/>
        <v>4.761904761904762</v>
      </c>
      <c r="K16" s="8">
        <f t="shared" si="3"/>
        <v>4.761904761904762</v>
      </c>
      <c r="L16" s="8">
        <f t="shared" si="4"/>
        <v>0</v>
      </c>
      <c r="M16" s="8">
        <f t="shared" si="5"/>
        <v>0</v>
      </c>
      <c r="N16" s="9">
        <f t="shared" si="6"/>
        <v>90.47619047619048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36</v>
      </c>
      <c r="E17" s="25">
        <v>6</v>
      </c>
      <c r="F17" s="7">
        <v>23</v>
      </c>
      <c r="G17" s="7"/>
      <c r="H17" s="7"/>
      <c r="I17" s="7">
        <v>7</v>
      </c>
      <c r="J17" s="40">
        <f t="shared" si="2"/>
        <v>16.666666666666664</v>
      </c>
      <c r="K17" s="8">
        <f t="shared" si="3"/>
        <v>63.888888888888886</v>
      </c>
      <c r="L17" s="8">
        <f t="shared" si="4"/>
        <v>0</v>
      </c>
      <c r="M17" s="8">
        <f t="shared" si="5"/>
        <v>0</v>
      </c>
      <c r="N17" s="9">
        <f t="shared" si="6"/>
        <v>19.444444444444446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186</v>
      </c>
      <c r="E18" s="25">
        <v>34</v>
      </c>
      <c r="F18" s="7">
        <v>130</v>
      </c>
      <c r="G18" s="7"/>
      <c r="H18" s="7"/>
      <c r="I18" s="7">
        <v>22</v>
      </c>
      <c r="J18" s="40">
        <f t="shared" si="2"/>
        <v>18.27956989247312</v>
      </c>
      <c r="K18" s="8">
        <f t="shared" si="3"/>
        <v>69.89247311827957</v>
      </c>
      <c r="L18" s="8">
        <f t="shared" si="4"/>
        <v>0</v>
      </c>
      <c r="M18" s="8">
        <f t="shared" si="5"/>
        <v>0</v>
      </c>
      <c r="N18" s="9">
        <f t="shared" si="6"/>
        <v>11.827956989247312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98</v>
      </c>
      <c r="E19" s="25">
        <v>11</v>
      </c>
      <c r="F19" s="7">
        <v>23</v>
      </c>
      <c r="G19" s="7"/>
      <c r="H19" s="7"/>
      <c r="I19" s="7">
        <v>64</v>
      </c>
      <c r="J19" s="40">
        <f t="shared" si="2"/>
        <v>11.224489795918368</v>
      </c>
      <c r="K19" s="8">
        <f t="shared" si="3"/>
        <v>23.46938775510204</v>
      </c>
      <c r="L19" s="8">
        <f t="shared" si="4"/>
        <v>0</v>
      </c>
      <c r="M19" s="8">
        <f t="shared" si="5"/>
        <v>0</v>
      </c>
      <c r="N19" s="9">
        <f t="shared" si="6"/>
        <v>65.3061224489796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82</v>
      </c>
      <c r="E20" s="25">
        <v>4</v>
      </c>
      <c r="F20" s="7">
        <v>20</v>
      </c>
      <c r="G20" s="7"/>
      <c r="H20" s="7"/>
      <c r="I20" s="7">
        <v>58</v>
      </c>
      <c r="J20" s="40">
        <f t="shared" si="2"/>
        <v>4.878048780487805</v>
      </c>
      <c r="K20" s="8">
        <f t="shared" si="3"/>
        <v>24.390243902439025</v>
      </c>
      <c r="L20" s="8">
        <f t="shared" si="4"/>
        <v>0</v>
      </c>
      <c r="M20" s="8">
        <f t="shared" si="5"/>
        <v>0</v>
      </c>
      <c r="N20" s="9">
        <f t="shared" si="6"/>
        <v>70.73170731707317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155</v>
      </c>
      <c r="E21" s="25">
        <v>11</v>
      </c>
      <c r="F21" s="7">
        <v>65</v>
      </c>
      <c r="G21" s="7"/>
      <c r="H21" s="7"/>
      <c r="I21" s="7">
        <v>79</v>
      </c>
      <c r="J21" s="40">
        <f t="shared" si="2"/>
        <v>7.096774193548387</v>
      </c>
      <c r="K21" s="8">
        <f t="shared" si="3"/>
        <v>41.935483870967744</v>
      </c>
      <c r="L21" s="8">
        <f t="shared" si="4"/>
        <v>0</v>
      </c>
      <c r="M21" s="8">
        <f t="shared" si="5"/>
        <v>0</v>
      </c>
      <c r="N21" s="9">
        <f t="shared" si="6"/>
        <v>50.967741935483865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79</v>
      </c>
      <c r="E22" s="25">
        <v>1</v>
      </c>
      <c r="F22" s="7">
        <v>35</v>
      </c>
      <c r="G22" s="7"/>
      <c r="H22" s="7"/>
      <c r="I22" s="7">
        <v>43</v>
      </c>
      <c r="J22" s="40">
        <f t="shared" si="2"/>
        <v>1.2658227848101267</v>
      </c>
      <c r="K22" s="8">
        <f t="shared" si="3"/>
        <v>44.303797468354425</v>
      </c>
      <c r="L22" s="8">
        <f t="shared" si="4"/>
        <v>0</v>
      </c>
      <c r="M22" s="8">
        <f t="shared" si="5"/>
        <v>0</v>
      </c>
      <c r="N22" s="9">
        <f t="shared" si="6"/>
        <v>54.43037974683544</v>
      </c>
    </row>
    <row r="23" spans="1:14" ht="19.5" customHeight="1">
      <c r="A23" s="5">
        <v>19</v>
      </c>
      <c r="B23" s="6" t="s">
        <v>36</v>
      </c>
      <c r="C23" s="30" t="s">
        <v>105</v>
      </c>
      <c r="D23" s="35">
        <f t="shared" si="1"/>
        <v>64</v>
      </c>
      <c r="E23" s="25"/>
      <c r="F23" s="7">
        <v>21</v>
      </c>
      <c r="G23" s="7"/>
      <c r="H23" s="7"/>
      <c r="I23" s="7">
        <v>43</v>
      </c>
      <c r="J23" s="40">
        <f t="shared" si="2"/>
        <v>0</v>
      </c>
      <c r="K23" s="8">
        <f t="shared" si="3"/>
        <v>32.8125</v>
      </c>
      <c r="L23" s="8">
        <f t="shared" si="4"/>
        <v>0</v>
      </c>
      <c r="M23" s="8">
        <f t="shared" si="5"/>
        <v>0</v>
      </c>
      <c r="N23" s="9">
        <f t="shared" si="6"/>
        <v>67.1875</v>
      </c>
    </row>
    <row r="24" spans="1:14" ht="19.5" customHeight="1">
      <c r="A24" s="5">
        <v>20</v>
      </c>
      <c r="B24" s="6" t="s">
        <v>37</v>
      </c>
      <c r="C24" s="30" t="s">
        <v>38</v>
      </c>
      <c r="D24" s="35">
        <f t="shared" si="1"/>
        <v>27</v>
      </c>
      <c r="E24" s="25"/>
      <c r="F24" s="7">
        <v>4</v>
      </c>
      <c r="G24" s="7"/>
      <c r="H24" s="7"/>
      <c r="I24" s="7">
        <v>23</v>
      </c>
      <c r="J24" s="40">
        <f t="shared" si="2"/>
        <v>0</v>
      </c>
      <c r="K24" s="8">
        <f t="shared" si="3"/>
        <v>14.814814814814813</v>
      </c>
      <c r="L24" s="8">
        <f t="shared" si="4"/>
        <v>0</v>
      </c>
      <c r="M24" s="8">
        <f t="shared" si="5"/>
        <v>0</v>
      </c>
      <c r="N24" s="9">
        <f t="shared" si="6"/>
        <v>85.18518518518519</v>
      </c>
    </row>
    <row r="25" spans="1:14" ht="19.5" customHeight="1">
      <c r="A25" s="5">
        <v>21</v>
      </c>
      <c r="B25" s="6" t="s">
        <v>39</v>
      </c>
      <c r="C25" s="30" t="s">
        <v>40</v>
      </c>
      <c r="D25" s="35">
        <f t="shared" si="1"/>
        <v>97</v>
      </c>
      <c r="E25" s="25">
        <v>2</v>
      </c>
      <c r="F25" s="7">
        <v>41</v>
      </c>
      <c r="G25" s="7"/>
      <c r="H25" s="7"/>
      <c r="I25" s="7">
        <v>54</v>
      </c>
      <c r="J25" s="40">
        <f t="shared" si="2"/>
        <v>2.0618556701030926</v>
      </c>
      <c r="K25" s="8">
        <f t="shared" si="3"/>
        <v>42.2680412371134</v>
      </c>
      <c r="L25" s="8">
        <f t="shared" si="4"/>
        <v>0</v>
      </c>
      <c r="M25" s="8">
        <f t="shared" si="5"/>
        <v>0</v>
      </c>
      <c r="N25" s="9">
        <f t="shared" si="6"/>
        <v>55.670103092783506</v>
      </c>
    </row>
    <row r="26" spans="1:14" ht="19.5" customHeight="1">
      <c r="A26" s="5">
        <v>22</v>
      </c>
      <c r="B26" s="6" t="s">
        <v>41</v>
      </c>
      <c r="C26" s="30" t="s">
        <v>42</v>
      </c>
      <c r="D26" s="35">
        <f t="shared" si="1"/>
        <v>183</v>
      </c>
      <c r="E26" s="25">
        <v>1</v>
      </c>
      <c r="F26" s="7">
        <v>28</v>
      </c>
      <c r="G26" s="7"/>
      <c r="H26" s="7"/>
      <c r="I26" s="7">
        <v>154</v>
      </c>
      <c r="J26" s="40">
        <f t="shared" si="2"/>
        <v>0.546448087431694</v>
      </c>
      <c r="K26" s="8">
        <f t="shared" si="3"/>
        <v>15.300546448087433</v>
      </c>
      <c r="L26" s="8">
        <f t="shared" si="4"/>
        <v>0</v>
      </c>
      <c r="M26" s="8">
        <f t="shared" si="5"/>
        <v>0</v>
      </c>
      <c r="N26" s="9">
        <f t="shared" si="6"/>
        <v>84.15300546448088</v>
      </c>
    </row>
    <row r="27" spans="1:14" ht="19.5" customHeight="1">
      <c r="A27" s="5">
        <v>23</v>
      </c>
      <c r="B27" s="6" t="s">
        <v>43</v>
      </c>
      <c r="C27" s="30" t="s">
        <v>44</v>
      </c>
      <c r="D27" s="35">
        <f t="shared" si="1"/>
        <v>60</v>
      </c>
      <c r="E27" s="25">
        <v>7</v>
      </c>
      <c r="F27" s="7">
        <v>15</v>
      </c>
      <c r="G27" s="7"/>
      <c r="H27" s="7"/>
      <c r="I27" s="7">
        <v>38</v>
      </c>
      <c r="J27" s="40">
        <f t="shared" si="2"/>
        <v>11.666666666666666</v>
      </c>
      <c r="K27" s="8">
        <f t="shared" si="3"/>
        <v>25</v>
      </c>
      <c r="L27" s="8">
        <f t="shared" si="4"/>
        <v>0</v>
      </c>
      <c r="M27" s="8">
        <f t="shared" si="5"/>
        <v>0</v>
      </c>
      <c r="N27" s="9">
        <f t="shared" si="6"/>
        <v>63.33333333333333</v>
      </c>
    </row>
    <row r="28" spans="1:14" ht="19.5" customHeight="1">
      <c r="A28" s="5">
        <v>24</v>
      </c>
      <c r="B28" s="6" t="s">
        <v>45</v>
      </c>
      <c r="C28" s="30" t="s">
        <v>46</v>
      </c>
      <c r="D28" s="35">
        <f t="shared" si="1"/>
        <v>126</v>
      </c>
      <c r="E28" s="25">
        <v>12</v>
      </c>
      <c r="F28" s="7">
        <v>58</v>
      </c>
      <c r="G28" s="7"/>
      <c r="H28" s="7"/>
      <c r="I28" s="7">
        <v>56</v>
      </c>
      <c r="J28" s="40">
        <f t="shared" si="2"/>
        <v>9.523809523809524</v>
      </c>
      <c r="K28" s="8">
        <f t="shared" si="3"/>
        <v>46.03174603174603</v>
      </c>
      <c r="L28" s="8">
        <f t="shared" si="4"/>
        <v>0</v>
      </c>
      <c r="M28" s="8">
        <f t="shared" si="5"/>
        <v>0</v>
      </c>
      <c r="N28" s="9">
        <f t="shared" si="6"/>
        <v>44.44444444444444</v>
      </c>
    </row>
    <row r="29" spans="1:14" ht="19.5" customHeight="1">
      <c r="A29" s="5">
        <v>25</v>
      </c>
      <c r="B29" s="6" t="s">
        <v>47</v>
      </c>
      <c r="C29" s="30" t="s">
        <v>48</v>
      </c>
      <c r="D29" s="35">
        <f t="shared" si="1"/>
        <v>118</v>
      </c>
      <c r="E29" s="25"/>
      <c r="F29" s="7">
        <v>41</v>
      </c>
      <c r="G29" s="7"/>
      <c r="H29" s="7"/>
      <c r="I29" s="7">
        <v>77</v>
      </c>
      <c r="J29" s="40">
        <f t="shared" si="2"/>
        <v>0</v>
      </c>
      <c r="K29" s="8">
        <f t="shared" si="3"/>
        <v>34.74576271186441</v>
      </c>
      <c r="L29" s="8">
        <f t="shared" si="4"/>
        <v>0</v>
      </c>
      <c r="M29" s="8">
        <f t="shared" si="5"/>
        <v>0</v>
      </c>
      <c r="N29" s="9">
        <f t="shared" si="6"/>
        <v>65.2542372881356</v>
      </c>
    </row>
    <row r="30" spans="1:14" ht="19.5" customHeight="1">
      <c r="A30" s="5">
        <v>26</v>
      </c>
      <c r="B30" s="6" t="s">
        <v>49</v>
      </c>
      <c r="C30" s="30" t="s">
        <v>50</v>
      </c>
      <c r="D30" s="35">
        <f t="shared" si="1"/>
        <v>105</v>
      </c>
      <c r="E30" s="25">
        <v>1</v>
      </c>
      <c r="F30" s="7">
        <v>38</v>
      </c>
      <c r="G30" s="7"/>
      <c r="H30" s="7"/>
      <c r="I30" s="7">
        <v>66</v>
      </c>
      <c r="J30" s="40">
        <f t="shared" si="2"/>
        <v>0.9523809523809524</v>
      </c>
      <c r="K30" s="8">
        <f t="shared" si="3"/>
        <v>36.19047619047619</v>
      </c>
      <c r="L30" s="8">
        <f t="shared" si="4"/>
        <v>0</v>
      </c>
      <c r="M30" s="8">
        <f t="shared" si="5"/>
        <v>0</v>
      </c>
      <c r="N30" s="9">
        <f t="shared" si="6"/>
        <v>62.857142857142854</v>
      </c>
    </row>
    <row r="31" spans="1:14" ht="19.5" customHeight="1">
      <c r="A31" s="5">
        <v>27</v>
      </c>
      <c r="B31" s="6" t="s">
        <v>51</v>
      </c>
      <c r="C31" s="30" t="s">
        <v>52</v>
      </c>
      <c r="D31" s="35">
        <f t="shared" si="1"/>
        <v>91</v>
      </c>
      <c r="E31" s="25">
        <v>2</v>
      </c>
      <c r="F31" s="7">
        <v>27</v>
      </c>
      <c r="G31" s="7"/>
      <c r="H31" s="7"/>
      <c r="I31" s="7">
        <v>62</v>
      </c>
      <c r="J31" s="40">
        <f t="shared" si="2"/>
        <v>2.197802197802198</v>
      </c>
      <c r="K31" s="8">
        <f t="shared" si="3"/>
        <v>29.67032967032967</v>
      </c>
      <c r="L31" s="8">
        <f t="shared" si="4"/>
        <v>0</v>
      </c>
      <c r="M31" s="8">
        <f t="shared" si="5"/>
        <v>0</v>
      </c>
      <c r="N31" s="9">
        <f t="shared" si="6"/>
        <v>68.13186813186813</v>
      </c>
    </row>
    <row r="32" spans="1:14" ht="19.5" customHeight="1">
      <c r="A32" s="5">
        <v>28</v>
      </c>
      <c r="B32" s="6" t="s">
        <v>53</v>
      </c>
      <c r="C32" s="30" t="s">
        <v>54</v>
      </c>
      <c r="D32" s="35">
        <f t="shared" si="1"/>
        <v>95</v>
      </c>
      <c r="E32" s="25">
        <v>3</v>
      </c>
      <c r="F32" s="7">
        <v>20</v>
      </c>
      <c r="G32" s="7"/>
      <c r="H32" s="7"/>
      <c r="I32" s="7">
        <v>72</v>
      </c>
      <c r="J32" s="40">
        <f t="shared" si="2"/>
        <v>3.1578947368421053</v>
      </c>
      <c r="K32" s="8">
        <f t="shared" si="3"/>
        <v>21.052631578947366</v>
      </c>
      <c r="L32" s="8">
        <f t="shared" si="4"/>
        <v>0</v>
      </c>
      <c r="M32" s="8">
        <f t="shared" si="5"/>
        <v>0</v>
      </c>
      <c r="N32" s="9">
        <f t="shared" si="6"/>
        <v>75.78947368421053</v>
      </c>
    </row>
    <row r="33" spans="1:14" ht="19.5" customHeight="1">
      <c r="A33" s="5">
        <v>29</v>
      </c>
      <c r="B33" s="6" t="s">
        <v>55</v>
      </c>
      <c r="C33" s="30" t="s">
        <v>56</v>
      </c>
      <c r="D33" s="35">
        <f t="shared" si="1"/>
        <v>131</v>
      </c>
      <c r="E33" s="25">
        <v>5</v>
      </c>
      <c r="F33" s="7">
        <v>46</v>
      </c>
      <c r="G33" s="7"/>
      <c r="H33" s="7"/>
      <c r="I33" s="7">
        <v>80</v>
      </c>
      <c r="J33" s="40">
        <f t="shared" si="2"/>
        <v>3.816793893129771</v>
      </c>
      <c r="K33" s="8">
        <f t="shared" si="3"/>
        <v>35.11450381679389</v>
      </c>
      <c r="L33" s="8">
        <f t="shared" si="4"/>
        <v>0</v>
      </c>
      <c r="M33" s="8">
        <f t="shared" si="5"/>
        <v>0</v>
      </c>
      <c r="N33" s="9">
        <f t="shared" si="6"/>
        <v>61.06870229007634</v>
      </c>
    </row>
    <row r="34" spans="1:14" ht="19.5" customHeight="1">
      <c r="A34" s="5">
        <v>30</v>
      </c>
      <c r="B34" s="6" t="s">
        <v>57</v>
      </c>
      <c r="C34" s="30" t="s">
        <v>58</v>
      </c>
      <c r="D34" s="35">
        <f t="shared" si="1"/>
        <v>203</v>
      </c>
      <c r="E34" s="25">
        <v>7</v>
      </c>
      <c r="F34" s="7">
        <v>37</v>
      </c>
      <c r="G34" s="7"/>
      <c r="H34" s="7"/>
      <c r="I34" s="7">
        <v>159</v>
      </c>
      <c r="J34" s="40">
        <f t="shared" si="2"/>
        <v>3.4482758620689653</v>
      </c>
      <c r="K34" s="8">
        <f t="shared" si="3"/>
        <v>18.226600985221676</v>
      </c>
      <c r="L34" s="8">
        <f t="shared" si="4"/>
        <v>0</v>
      </c>
      <c r="M34" s="8">
        <f t="shared" si="5"/>
        <v>0</v>
      </c>
      <c r="N34" s="9">
        <f t="shared" si="6"/>
        <v>78.32512315270937</v>
      </c>
    </row>
    <row r="35" spans="1:14" ht="19.5" customHeight="1">
      <c r="A35" s="5">
        <v>31</v>
      </c>
      <c r="B35" s="6" t="s">
        <v>59</v>
      </c>
      <c r="C35" s="30" t="s">
        <v>98</v>
      </c>
      <c r="D35" s="35">
        <f t="shared" si="1"/>
        <v>281</v>
      </c>
      <c r="E35" s="25">
        <v>9</v>
      </c>
      <c r="F35" s="7">
        <v>46</v>
      </c>
      <c r="G35" s="7"/>
      <c r="H35" s="7"/>
      <c r="I35" s="7">
        <v>226</v>
      </c>
      <c r="J35" s="40">
        <f t="shared" si="2"/>
        <v>3.202846975088968</v>
      </c>
      <c r="K35" s="8">
        <f t="shared" si="3"/>
        <v>16.370106761565836</v>
      </c>
      <c r="L35" s="8">
        <f t="shared" si="4"/>
        <v>0</v>
      </c>
      <c r="M35" s="8">
        <f t="shared" si="5"/>
        <v>0</v>
      </c>
      <c r="N35" s="9">
        <f t="shared" si="6"/>
        <v>80.42704626334519</v>
      </c>
    </row>
    <row r="36" spans="1:14" ht="19.5" customHeight="1">
      <c r="A36" s="5">
        <v>32</v>
      </c>
      <c r="B36" s="6" t="s">
        <v>60</v>
      </c>
      <c r="C36" s="30" t="s">
        <v>61</v>
      </c>
      <c r="D36" s="35">
        <f t="shared" si="1"/>
        <v>0</v>
      </c>
      <c r="E36" s="25"/>
      <c r="F36" s="7"/>
      <c r="G36" s="7"/>
      <c r="H36" s="7"/>
      <c r="I36" s="7"/>
      <c r="J36" s="40">
        <f t="shared" si="2"/>
        <v>0</v>
      </c>
      <c r="K36" s="8">
        <f t="shared" si="3"/>
        <v>0</v>
      </c>
      <c r="L36" s="8">
        <f t="shared" si="4"/>
        <v>0</v>
      </c>
      <c r="M36" s="8">
        <f t="shared" si="5"/>
        <v>0</v>
      </c>
      <c r="N36" s="9">
        <f t="shared" si="6"/>
        <v>0</v>
      </c>
    </row>
    <row r="37" spans="1:14" ht="19.5" customHeight="1">
      <c r="A37" s="5">
        <v>33</v>
      </c>
      <c r="B37" s="6" t="s">
        <v>62</v>
      </c>
      <c r="C37" s="30" t="s">
        <v>63</v>
      </c>
      <c r="D37" s="35">
        <f t="shared" si="1"/>
        <v>0</v>
      </c>
      <c r="E37" s="25"/>
      <c r="F37" s="7"/>
      <c r="G37" s="7"/>
      <c r="H37" s="7"/>
      <c r="I37" s="7"/>
      <c r="J37" s="40">
        <f t="shared" si="2"/>
        <v>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>
      <c r="A38" s="5">
        <v>34</v>
      </c>
      <c r="B38" s="6" t="s">
        <v>64</v>
      </c>
      <c r="C38" s="30" t="s">
        <v>65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66</v>
      </c>
      <c r="C39" s="30" t="s">
        <v>67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68</v>
      </c>
      <c r="C40" s="30" t="s">
        <v>69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70</v>
      </c>
      <c r="C41" s="30" t="s">
        <v>71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72</v>
      </c>
      <c r="C42" s="30" t="s">
        <v>73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74</v>
      </c>
      <c r="C43" s="30" t="s">
        <v>75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76</v>
      </c>
      <c r="C44" s="30" t="s">
        <v>77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78</v>
      </c>
      <c r="C45" s="30" t="s">
        <v>79</v>
      </c>
      <c r="D45" s="35">
        <f t="shared" si="1"/>
        <v>1</v>
      </c>
      <c r="E45" s="25"/>
      <c r="F45" s="7">
        <v>1</v>
      </c>
      <c r="G45" s="7"/>
      <c r="H45" s="7"/>
      <c r="I45" s="7"/>
      <c r="J45" s="40">
        <f t="shared" si="2"/>
        <v>0</v>
      </c>
      <c r="K45" s="8">
        <f t="shared" si="3"/>
        <v>100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80</v>
      </c>
      <c r="C46" s="30" t="s">
        <v>81</v>
      </c>
      <c r="D46" s="35">
        <f t="shared" si="1"/>
        <v>0</v>
      </c>
      <c r="E46" s="25"/>
      <c r="F46" s="7"/>
      <c r="G46" s="7"/>
      <c r="H46" s="7"/>
      <c r="I46" s="7"/>
      <c r="J46" s="40">
        <f t="shared" si="2"/>
        <v>0</v>
      </c>
      <c r="K46" s="8">
        <f t="shared" si="3"/>
        <v>0</v>
      </c>
      <c r="L46" s="8">
        <f t="shared" si="4"/>
        <v>0</v>
      </c>
      <c r="M46" s="8">
        <f t="shared" si="5"/>
        <v>0</v>
      </c>
      <c r="N46" s="9">
        <f t="shared" si="6"/>
        <v>0</v>
      </c>
    </row>
    <row r="47" spans="1:14" ht="19.5" customHeight="1">
      <c r="A47" s="5">
        <v>43</v>
      </c>
      <c r="B47" s="6" t="s">
        <v>82</v>
      </c>
      <c r="C47" s="30" t="s">
        <v>83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6" t="s">
        <v>84</v>
      </c>
      <c r="C48" s="47" t="s">
        <v>85</v>
      </c>
      <c r="D48" s="46">
        <f>SUM(E48:I48)</f>
        <v>0</v>
      </c>
      <c r="E48" s="7"/>
      <c r="F48" s="7"/>
      <c r="G48" s="7"/>
      <c r="H48" s="7"/>
      <c r="I48" s="26"/>
      <c r="J48" s="8">
        <f>IF(D48=0,0,E48/D48)*100</f>
        <v>0</v>
      </c>
      <c r="K48" s="8">
        <f>IF(D48=0,0,F48/D48)*100</f>
        <v>0</v>
      </c>
      <c r="L48" s="8">
        <f>IF(D48=0,0,G48/D48)*100</f>
        <v>0</v>
      </c>
      <c r="M48" s="8">
        <f>IF(D48=0,0,H48/D48)*100</f>
        <v>0</v>
      </c>
      <c r="N48" s="9">
        <f>IF(D48=0,0,I48/D48)*100</f>
        <v>0</v>
      </c>
    </row>
    <row r="49" spans="1:14" ht="19.5" customHeight="1">
      <c r="A49" s="5">
        <v>45</v>
      </c>
      <c r="B49" s="6" t="s">
        <v>101</v>
      </c>
      <c r="C49" s="30" t="s">
        <v>102</v>
      </c>
      <c r="D49" s="35">
        <f>SUM(E49:I49)</f>
        <v>67</v>
      </c>
      <c r="E49" s="25">
        <v>4</v>
      </c>
      <c r="F49" s="7">
        <v>47</v>
      </c>
      <c r="G49" s="7"/>
      <c r="H49" s="7"/>
      <c r="I49" s="7">
        <v>16</v>
      </c>
      <c r="J49" s="40">
        <f>IF(D49=0,0,E49/D49)*100</f>
        <v>5.970149253731343</v>
      </c>
      <c r="K49" s="8">
        <f>IF(D49=0,0,F49/D49)*100</f>
        <v>70.1492537313433</v>
      </c>
      <c r="L49" s="8">
        <f>IF(D49=0,0,G49/D49)*100</f>
        <v>0</v>
      </c>
      <c r="M49" s="8">
        <f>IF(D49=0,0,H49/D49)*100</f>
        <v>0</v>
      </c>
      <c r="N49" s="9">
        <f>IF(D49=0,0,I49/D49)*100</f>
        <v>23.88059701492537</v>
      </c>
    </row>
    <row r="50" spans="1:14" ht="19.5" customHeight="1">
      <c r="A50" s="45">
        <v>46</v>
      </c>
      <c r="B50" s="18" t="s">
        <v>103</v>
      </c>
      <c r="C50" s="31" t="s">
        <v>104</v>
      </c>
      <c r="D50" s="36">
        <f t="shared" si="1"/>
        <v>30</v>
      </c>
      <c r="E50" s="27"/>
      <c r="F50" s="19">
        <v>7</v>
      </c>
      <c r="G50" s="19"/>
      <c r="H50" s="19"/>
      <c r="I50" s="19">
        <v>23</v>
      </c>
      <c r="J50" s="41">
        <f t="shared" si="2"/>
        <v>0</v>
      </c>
      <c r="K50" s="20">
        <f t="shared" si="3"/>
        <v>23.333333333333332</v>
      </c>
      <c r="L50" s="20">
        <f t="shared" si="4"/>
        <v>0</v>
      </c>
      <c r="M50" s="20">
        <f t="shared" si="5"/>
        <v>0</v>
      </c>
      <c r="N50" s="21">
        <f t="shared" si="6"/>
        <v>76.66666666666667</v>
      </c>
    </row>
    <row r="51" spans="10:14" ht="12">
      <c r="J51" s="12"/>
      <c r="K51" s="12"/>
      <c r="L51" s="12"/>
      <c r="M51" s="12"/>
      <c r="N51" s="12"/>
    </row>
    <row r="52" spans="3:14" ht="12">
      <c r="C52" s="11"/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  <row r="193" spans="10:14" ht="12">
      <c r="J193" s="12"/>
      <c r="K193" s="12"/>
      <c r="L193" s="12"/>
      <c r="M193" s="12"/>
      <c r="N193" s="12"/>
    </row>
    <row r="194" spans="10:14" ht="12">
      <c r="J194" s="12"/>
      <c r="K194" s="12"/>
      <c r="L194" s="12"/>
      <c r="M194" s="12"/>
      <c r="N194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travanj 2020. godine&amp;R
&amp;D</oddHeader>
    <oddFooter>&amp;L&amp;F&amp;R&amp;"Times New Roman,Bold"&amp;10Str. &amp;P / &amp;N</oddFooter>
  </headerFooter>
  <legacyDrawingHF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194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4" t="s">
        <v>121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1" customFormat="1" ht="44.25" customHeight="1">
      <c r="A2" s="57" t="s">
        <v>0</v>
      </c>
      <c r="B2" s="57" t="s">
        <v>1</v>
      </c>
      <c r="C2" s="59"/>
      <c r="D2" s="62" t="s">
        <v>93</v>
      </c>
      <c r="E2" s="51" t="s">
        <v>92</v>
      </c>
      <c r="F2" s="52"/>
      <c r="G2" s="52"/>
      <c r="H2" s="52"/>
      <c r="I2" s="53"/>
      <c r="J2" s="60" t="s">
        <v>94</v>
      </c>
      <c r="K2" s="60"/>
      <c r="L2" s="60"/>
      <c r="M2" s="60"/>
      <c r="N2" s="61"/>
    </row>
    <row r="3" spans="1:14" s="2" customFormat="1" ht="15" customHeight="1">
      <c r="A3" s="58"/>
      <c r="B3" s="3" t="s">
        <v>2</v>
      </c>
      <c r="C3" s="3" t="s">
        <v>3</v>
      </c>
      <c r="D3" s="63"/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22" t="s">
        <v>87</v>
      </c>
      <c r="K3" s="4" t="s">
        <v>88</v>
      </c>
      <c r="L3" s="4" t="s">
        <v>89</v>
      </c>
      <c r="M3" s="4" t="s">
        <v>90</v>
      </c>
      <c r="N3" s="4" t="s">
        <v>91</v>
      </c>
    </row>
    <row r="4" spans="1:14" s="1" customFormat="1" ht="15" customHeight="1">
      <c r="A4" s="48" t="s">
        <v>86</v>
      </c>
      <c r="B4" s="49"/>
      <c r="C4" s="50"/>
      <c r="D4" s="32">
        <f aca="true" t="shared" si="0" ref="D4:I4">SUM(D5:D50)</f>
        <v>15113</v>
      </c>
      <c r="E4" s="33">
        <f t="shared" si="0"/>
        <v>3116</v>
      </c>
      <c r="F4" s="33">
        <f t="shared" si="0"/>
        <v>4769</v>
      </c>
      <c r="G4" s="33">
        <f t="shared" si="0"/>
        <v>6102</v>
      </c>
      <c r="H4" s="33">
        <f t="shared" si="0"/>
        <v>0</v>
      </c>
      <c r="I4" s="33">
        <f t="shared" si="0"/>
        <v>1126</v>
      </c>
      <c r="J4" s="42">
        <f>IF(D4=0,0,E4/D4)*100</f>
        <v>20.618010983921128</v>
      </c>
      <c r="K4" s="43">
        <f>IF(D4=0,0,F4/D4)*100</f>
        <v>31.555614371732943</v>
      </c>
      <c r="L4" s="43">
        <f>IF(D4=0,0,G4/D4)*100</f>
        <v>40.375835373519486</v>
      </c>
      <c r="M4" s="43">
        <f>IF(D4=0,0,H4/D4)*100</f>
        <v>0</v>
      </c>
      <c r="N4" s="38">
        <f>IF(D4=0,0,I4/D4)*100</f>
        <v>7.450539270826441</v>
      </c>
    </row>
    <row r="5" spans="1:14" ht="19.5" customHeight="1">
      <c r="A5" s="13">
        <v>1</v>
      </c>
      <c r="B5" s="14" t="s">
        <v>4</v>
      </c>
      <c r="C5" s="29" t="s">
        <v>96</v>
      </c>
      <c r="D5" s="34">
        <f aca="true" t="shared" si="1" ref="D5:D50">SUM(E5:I5)</f>
        <v>1607</v>
      </c>
      <c r="E5" s="23">
        <v>321</v>
      </c>
      <c r="F5" s="15">
        <v>211</v>
      </c>
      <c r="G5" s="15">
        <v>1051</v>
      </c>
      <c r="H5" s="15"/>
      <c r="I5" s="15">
        <v>24</v>
      </c>
      <c r="J5" s="39">
        <f>IF(D5=0,0,E5/D5)*100</f>
        <v>19.97510889856876</v>
      </c>
      <c r="K5" s="16">
        <f>IF(D5=0,0,F5/D5)*100</f>
        <v>13.130056004978222</v>
      </c>
      <c r="L5" s="16">
        <f>IF(D5=0,0,G5/D5)*100</f>
        <v>65.40136901057872</v>
      </c>
      <c r="M5" s="16">
        <f>IF(D5=0,0,H5/D5)*100</f>
        <v>0</v>
      </c>
      <c r="N5" s="17">
        <f>IF(D5=0,0,I5/D5)*100</f>
        <v>1.4934660858742999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1453</v>
      </c>
      <c r="E6" s="25">
        <v>381</v>
      </c>
      <c r="F6" s="7">
        <v>62</v>
      </c>
      <c r="G6" s="7">
        <v>879</v>
      </c>
      <c r="H6" s="7"/>
      <c r="I6" s="7">
        <v>131</v>
      </c>
      <c r="J6" s="40">
        <f aca="true" t="shared" si="2" ref="J6:J50">IF(D6=0,0,E6/D6)*100</f>
        <v>26.221610461114935</v>
      </c>
      <c r="K6" s="8">
        <f aca="true" t="shared" si="3" ref="K6:K50">IF(D6=0,0,F6/D6)*100</f>
        <v>4.267033723331039</v>
      </c>
      <c r="L6" s="8">
        <f aca="true" t="shared" si="4" ref="L6:L50">IF(D6=0,0,G6/D6)*100</f>
        <v>60.49552649690296</v>
      </c>
      <c r="M6" s="8">
        <f aca="true" t="shared" si="5" ref="M6:M50">IF(D6=0,0,H6/D6)*100</f>
        <v>0</v>
      </c>
      <c r="N6" s="9">
        <f aca="true" t="shared" si="6" ref="N6:N50">IF(D6=0,0,I6/D6)*100</f>
        <v>9.015829318651067</v>
      </c>
    </row>
    <row r="7" spans="1:14" ht="19.5" customHeight="1">
      <c r="A7" s="5">
        <v>3</v>
      </c>
      <c r="B7" s="6" t="s">
        <v>7</v>
      </c>
      <c r="C7" s="30" t="s">
        <v>97</v>
      </c>
      <c r="D7" s="35">
        <f t="shared" si="1"/>
        <v>865</v>
      </c>
      <c r="E7" s="25">
        <v>230</v>
      </c>
      <c r="F7" s="7">
        <v>334</v>
      </c>
      <c r="G7" s="7">
        <v>226</v>
      </c>
      <c r="H7" s="7"/>
      <c r="I7" s="7">
        <v>75</v>
      </c>
      <c r="J7" s="40">
        <f t="shared" si="2"/>
        <v>26.589595375722542</v>
      </c>
      <c r="K7" s="8">
        <f t="shared" si="3"/>
        <v>38.61271676300578</v>
      </c>
      <c r="L7" s="8">
        <f t="shared" si="4"/>
        <v>26.1271676300578</v>
      </c>
      <c r="M7" s="8">
        <f t="shared" si="5"/>
        <v>0</v>
      </c>
      <c r="N7" s="9">
        <f t="shared" si="6"/>
        <v>8.670520231213873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988</v>
      </c>
      <c r="E8" s="25">
        <v>92</v>
      </c>
      <c r="F8" s="7">
        <v>569</v>
      </c>
      <c r="G8" s="7">
        <v>205</v>
      </c>
      <c r="H8" s="7"/>
      <c r="I8" s="7">
        <v>122</v>
      </c>
      <c r="J8" s="40">
        <f t="shared" si="2"/>
        <v>9.31174089068826</v>
      </c>
      <c r="K8" s="8">
        <f t="shared" si="3"/>
        <v>57.59109311740891</v>
      </c>
      <c r="L8" s="8">
        <f t="shared" si="4"/>
        <v>20.748987854251013</v>
      </c>
      <c r="M8" s="8">
        <f t="shared" si="5"/>
        <v>0</v>
      </c>
      <c r="N8" s="9">
        <f t="shared" si="6"/>
        <v>12.348178137651821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1255</v>
      </c>
      <c r="E9" s="25">
        <v>218</v>
      </c>
      <c r="F9" s="7">
        <v>88</v>
      </c>
      <c r="G9" s="7">
        <v>909</v>
      </c>
      <c r="H9" s="7"/>
      <c r="I9" s="7">
        <v>40</v>
      </c>
      <c r="J9" s="40">
        <f t="shared" si="2"/>
        <v>17.37051792828685</v>
      </c>
      <c r="K9" s="8">
        <f t="shared" si="3"/>
        <v>7.011952191235061</v>
      </c>
      <c r="L9" s="8">
        <f t="shared" si="4"/>
        <v>72.43027888446215</v>
      </c>
      <c r="M9" s="8">
        <f t="shared" si="5"/>
        <v>0</v>
      </c>
      <c r="N9" s="9">
        <f t="shared" si="6"/>
        <v>3.187250996015936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0</v>
      </c>
      <c r="E10" s="25"/>
      <c r="F10" s="7"/>
      <c r="G10" s="7"/>
      <c r="H10" s="7"/>
      <c r="I10" s="7"/>
      <c r="J10" s="40">
        <f t="shared" si="2"/>
        <v>0</v>
      </c>
      <c r="K10" s="8">
        <f t="shared" si="3"/>
        <v>0</v>
      </c>
      <c r="L10" s="8">
        <f t="shared" si="4"/>
        <v>0</v>
      </c>
      <c r="M10" s="8">
        <f t="shared" si="5"/>
        <v>0</v>
      </c>
      <c r="N10" s="9">
        <f t="shared" si="6"/>
        <v>0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850</v>
      </c>
      <c r="E11" s="25">
        <v>155</v>
      </c>
      <c r="F11" s="7">
        <v>112</v>
      </c>
      <c r="G11" s="7">
        <v>514</v>
      </c>
      <c r="H11" s="7"/>
      <c r="I11" s="7">
        <v>69</v>
      </c>
      <c r="J11" s="40">
        <f t="shared" si="2"/>
        <v>18.235294117647058</v>
      </c>
      <c r="K11" s="8">
        <f t="shared" si="3"/>
        <v>13.176470588235295</v>
      </c>
      <c r="L11" s="8">
        <f t="shared" si="4"/>
        <v>60.47058823529412</v>
      </c>
      <c r="M11" s="8">
        <f t="shared" si="5"/>
        <v>0</v>
      </c>
      <c r="N11" s="9">
        <f t="shared" si="6"/>
        <v>8.117647058823529</v>
      </c>
    </row>
    <row r="12" spans="1:14" ht="19.5" customHeight="1">
      <c r="A12" s="5">
        <v>8</v>
      </c>
      <c r="B12" s="6" t="s">
        <v>99</v>
      </c>
      <c r="C12" s="30" t="s">
        <v>100</v>
      </c>
      <c r="D12" s="35">
        <f>SUM(E12:I12)</f>
        <v>0</v>
      </c>
      <c r="E12" s="25"/>
      <c r="F12" s="7"/>
      <c r="G12" s="7"/>
      <c r="H12" s="7"/>
      <c r="I12" s="7"/>
      <c r="J12" s="40">
        <f>IF(D12=0,0,E12/D12)*100</f>
        <v>0</v>
      </c>
      <c r="K12" s="8">
        <f>IF(D12=0,0,F12/D12)*100</f>
        <v>0</v>
      </c>
      <c r="L12" s="8">
        <f>IF(D12=0,0,G12/D12)*100</f>
        <v>0</v>
      </c>
      <c r="M12" s="8">
        <f>IF(D12=0,0,H12/D12)*100</f>
        <v>0</v>
      </c>
      <c r="N12" s="9">
        <f>IF(D12=0,0,I12/D12)*100</f>
        <v>0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0</v>
      </c>
      <c r="E13" s="25"/>
      <c r="F13" s="7"/>
      <c r="G13" s="7"/>
      <c r="H13" s="7"/>
      <c r="I13" s="7"/>
      <c r="J13" s="40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0</v>
      </c>
      <c r="E14" s="25"/>
      <c r="F14" s="7"/>
      <c r="G14" s="7"/>
      <c r="H14" s="7"/>
      <c r="I14" s="7"/>
      <c r="J14" s="40">
        <f t="shared" si="2"/>
        <v>0</v>
      </c>
      <c r="K14" s="8">
        <f t="shared" si="3"/>
        <v>0</v>
      </c>
      <c r="L14" s="8">
        <f t="shared" si="4"/>
        <v>0</v>
      </c>
      <c r="M14" s="8">
        <f t="shared" si="5"/>
        <v>0</v>
      </c>
      <c r="N14" s="9">
        <f t="shared" si="6"/>
        <v>0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128</v>
      </c>
      <c r="E15" s="25">
        <v>18</v>
      </c>
      <c r="F15" s="7">
        <v>70</v>
      </c>
      <c r="G15" s="7">
        <v>18</v>
      </c>
      <c r="H15" s="7"/>
      <c r="I15" s="7">
        <v>22</v>
      </c>
      <c r="J15" s="40">
        <f t="shared" si="2"/>
        <v>14.0625</v>
      </c>
      <c r="K15" s="8">
        <f t="shared" si="3"/>
        <v>54.6875</v>
      </c>
      <c r="L15" s="8">
        <f t="shared" si="4"/>
        <v>14.0625</v>
      </c>
      <c r="M15" s="8">
        <f t="shared" si="5"/>
        <v>0</v>
      </c>
      <c r="N15" s="9">
        <f t="shared" si="6"/>
        <v>17.1875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82</v>
      </c>
      <c r="E16" s="25">
        <v>36</v>
      </c>
      <c r="F16" s="7">
        <v>1</v>
      </c>
      <c r="G16" s="7">
        <v>36</v>
      </c>
      <c r="H16" s="7"/>
      <c r="I16" s="7">
        <v>9</v>
      </c>
      <c r="J16" s="40">
        <f t="shared" si="2"/>
        <v>43.90243902439025</v>
      </c>
      <c r="K16" s="8">
        <f t="shared" si="3"/>
        <v>1.2195121951219512</v>
      </c>
      <c r="L16" s="8">
        <f t="shared" si="4"/>
        <v>43.90243902439025</v>
      </c>
      <c r="M16" s="8">
        <f t="shared" si="5"/>
        <v>0</v>
      </c>
      <c r="N16" s="9">
        <f t="shared" si="6"/>
        <v>10.975609756097562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204</v>
      </c>
      <c r="E17" s="25">
        <v>62</v>
      </c>
      <c r="F17" s="7">
        <v>73</v>
      </c>
      <c r="G17" s="7">
        <v>44</v>
      </c>
      <c r="H17" s="7"/>
      <c r="I17" s="7">
        <v>25</v>
      </c>
      <c r="J17" s="40">
        <f t="shared" si="2"/>
        <v>30.392156862745097</v>
      </c>
      <c r="K17" s="8">
        <f t="shared" si="3"/>
        <v>35.78431372549019</v>
      </c>
      <c r="L17" s="8">
        <f t="shared" si="4"/>
        <v>21.568627450980394</v>
      </c>
      <c r="M17" s="8">
        <f t="shared" si="5"/>
        <v>0</v>
      </c>
      <c r="N17" s="9">
        <f t="shared" si="6"/>
        <v>12.254901960784313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245</v>
      </c>
      <c r="E18" s="25">
        <v>44</v>
      </c>
      <c r="F18" s="7">
        <v>134</v>
      </c>
      <c r="G18" s="7">
        <v>34</v>
      </c>
      <c r="H18" s="7"/>
      <c r="I18" s="7">
        <v>33</v>
      </c>
      <c r="J18" s="40">
        <f t="shared" si="2"/>
        <v>17.959183673469386</v>
      </c>
      <c r="K18" s="8">
        <f t="shared" si="3"/>
        <v>54.69387755102041</v>
      </c>
      <c r="L18" s="8">
        <f t="shared" si="4"/>
        <v>13.877551020408163</v>
      </c>
      <c r="M18" s="8">
        <f t="shared" si="5"/>
        <v>0</v>
      </c>
      <c r="N18" s="9">
        <f t="shared" si="6"/>
        <v>13.46938775510204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412</v>
      </c>
      <c r="E19" s="25">
        <v>58</v>
      </c>
      <c r="F19" s="7">
        <v>236</v>
      </c>
      <c r="G19" s="7">
        <v>95</v>
      </c>
      <c r="H19" s="7"/>
      <c r="I19" s="7">
        <v>23</v>
      </c>
      <c r="J19" s="40">
        <f t="shared" si="2"/>
        <v>14.077669902912621</v>
      </c>
      <c r="K19" s="8">
        <f t="shared" si="3"/>
        <v>57.28155339805825</v>
      </c>
      <c r="L19" s="8">
        <f t="shared" si="4"/>
        <v>23.058252427184467</v>
      </c>
      <c r="M19" s="8">
        <f t="shared" si="5"/>
        <v>0</v>
      </c>
      <c r="N19" s="9">
        <f t="shared" si="6"/>
        <v>5.582524271844661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359</v>
      </c>
      <c r="E20" s="25">
        <v>64</v>
      </c>
      <c r="F20" s="7">
        <v>79</v>
      </c>
      <c r="G20" s="7">
        <v>200</v>
      </c>
      <c r="H20" s="7"/>
      <c r="I20" s="7">
        <v>16</v>
      </c>
      <c r="J20" s="40">
        <f t="shared" si="2"/>
        <v>17.827298050139277</v>
      </c>
      <c r="K20" s="8">
        <f t="shared" si="3"/>
        <v>22.00557103064067</v>
      </c>
      <c r="L20" s="8">
        <f t="shared" si="4"/>
        <v>55.71030640668524</v>
      </c>
      <c r="M20" s="8">
        <f t="shared" si="5"/>
        <v>0</v>
      </c>
      <c r="N20" s="9">
        <f t="shared" si="6"/>
        <v>4.456824512534819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355</v>
      </c>
      <c r="E21" s="25">
        <v>63</v>
      </c>
      <c r="F21" s="7">
        <v>174</v>
      </c>
      <c r="G21" s="7">
        <v>73</v>
      </c>
      <c r="H21" s="7"/>
      <c r="I21" s="7">
        <v>45</v>
      </c>
      <c r="J21" s="40">
        <f t="shared" si="2"/>
        <v>17.74647887323944</v>
      </c>
      <c r="K21" s="8">
        <f t="shared" si="3"/>
        <v>49.014084507042256</v>
      </c>
      <c r="L21" s="8">
        <f t="shared" si="4"/>
        <v>20.56338028169014</v>
      </c>
      <c r="M21" s="8">
        <f t="shared" si="5"/>
        <v>0</v>
      </c>
      <c r="N21" s="9">
        <f t="shared" si="6"/>
        <v>12.676056338028168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283</v>
      </c>
      <c r="E22" s="25">
        <v>29</v>
      </c>
      <c r="F22" s="7">
        <v>151</v>
      </c>
      <c r="G22" s="7">
        <v>89</v>
      </c>
      <c r="H22" s="7"/>
      <c r="I22" s="7">
        <v>14</v>
      </c>
      <c r="J22" s="40">
        <f t="shared" si="2"/>
        <v>10.247349823321555</v>
      </c>
      <c r="K22" s="8">
        <f t="shared" si="3"/>
        <v>53.35689045936396</v>
      </c>
      <c r="L22" s="8">
        <f t="shared" si="4"/>
        <v>31.448763250883395</v>
      </c>
      <c r="M22" s="8">
        <f t="shared" si="5"/>
        <v>0</v>
      </c>
      <c r="N22" s="9">
        <f t="shared" si="6"/>
        <v>4.946996466431095</v>
      </c>
    </row>
    <row r="23" spans="1:14" ht="19.5" customHeight="1">
      <c r="A23" s="5">
        <v>19</v>
      </c>
      <c r="B23" s="6" t="s">
        <v>36</v>
      </c>
      <c r="C23" s="30" t="s">
        <v>105</v>
      </c>
      <c r="D23" s="35">
        <f t="shared" si="1"/>
        <v>200</v>
      </c>
      <c r="E23" s="25">
        <v>48</v>
      </c>
      <c r="F23" s="7">
        <v>106</v>
      </c>
      <c r="G23" s="7">
        <v>16</v>
      </c>
      <c r="H23" s="7"/>
      <c r="I23" s="7">
        <v>30</v>
      </c>
      <c r="J23" s="40">
        <f t="shared" si="2"/>
        <v>24</v>
      </c>
      <c r="K23" s="8">
        <f t="shared" si="3"/>
        <v>53</v>
      </c>
      <c r="L23" s="8">
        <f t="shared" si="4"/>
        <v>8</v>
      </c>
      <c r="M23" s="8">
        <f t="shared" si="5"/>
        <v>0</v>
      </c>
      <c r="N23" s="9">
        <f t="shared" si="6"/>
        <v>15</v>
      </c>
    </row>
    <row r="24" spans="1:14" ht="19.5" customHeight="1">
      <c r="A24" s="5">
        <v>20</v>
      </c>
      <c r="B24" s="6" t="s">
        <v>37</v>
      </c>
      <c r="C24" s="30" t="s">
        <v>38</v>
      </c>
      <c r="D24" s="35">
        <f t="shared" si="1"/>
        <v>72</v>
      </c>
      <c r="E24" s="25">
        <v>17</v>
      </c>
      <c r="F24" s="7">
        <v>17</v>
      </c>
      <c r="G24" s="7">
        <v>36</v>
      </c>
      <c r="H24" s="7"/>
      <c r="I24" s="7">
        <v>2</v>
      </c>
      <c r="J24" s="40">
        <f t="shared" si="2"/>
        <v>23.61111111111111</v>
      </c>
      <c r="K24" s="8">
        <f t="shared" si="3"/>
        <v>23.61111111111111</v>
      </c>
      <c r="L24" s="8">
        <f t="shared" si="4"/>
        <v>50</v>
      </c>
      <c r="M24" s="8">
        <f t="shared" si="5"/>
        <v>0</v>
      </c>
      <c r="N24" s="9">
        <f t="shared" si="6"/>
        <v>2.7777777777777777</v>
      </c>
    </row>
    <row r="25" spans="1:14" ht="19.5" customHeight="1">
      <c r="A25" s="5">
        <v>21</v>
      </c>
      <c r="B25" s="6" t="s">
        <v>39</v>
      </c>
      <c r="C25" s="30" t="s">
        <v>40</v>
      </c>
      <c r="D25" s="35">
        <f t="shared" si="1"/>
        <v>227</v>
      </c>
      <c r="E25" s="25">
        <v>67</v>
      </c>
      <c r="F25" s="7">
        <v>21</v>
      </c>
      <c r="G25" s="7">
        <v>115</v>
      </c>
      <c r="H25" s="7"/>
      <c r="I25" s="7">
        <v>24</v>
      </c>
      <c r="J25" s="40">
        <f t="shared" si="2"/>
        <v>29.515418502202646</v>
      </c>
      <c r="K25" s="8">
        <f t="shared" si="3"/>
        <v>9.251101321585903</v>
      </c>
      <c r="L25" s="8">
        <f t="shared" si="4"/>
        <v>50.66079295154186</v>
      </c>
      <c r="M25" s="8">
        <f t="shared" si="5"/>
        <v>0</v>
      </c>
      <c r="N25" s="9">
        <f t="shared" si="6"/>
        <v>10.572687224669604</v>
      </c>
    </row>
    <row r="26" spans="1:14" ht="19.5" customHeight="1">
      <c r="A26" s="5">
        <v>22</v>
      </c>
      <c r="B26" s="6" t="s">
        <v>41</v>
      </c>
      <c r="C26" s="30" t="s">
        <v>42</v>
      </c>
      <c r="D26" s="35">
        <f t="shared" si="1"/>
        <v>693</v>
      </c>
      <c r="E26" s="25">
        <v>133</v>
      </c>
      <c r="F26" s="7">
        <v>170</v>
      </c>
      <c r="G26" s="7">
        <v>291</v>
      </c>
      <c r="H26" s="7"/>
      <c r="I26" s="7">
        <v>99</v>
      </c>
      <c r="J26" s="40">
        <f t="shared" si="2"/>
        <v>19.19191919191919</v>
      </c>
      <c r="K26" s="8">
        <f t="shared" si="3"/>
        <v>24.53102453102453</v>
      </c>
      <c r="L26" s="8">
        <f t="shared" si="4"/>
        <v>41.99134199134199</v>
      </c>
      <c r="M26" s="8">
        <f t="shared" si="5"/>
        <v>0</v>
      </c>
      <c r="N26" s="9">
        <f t="shared" si="6"/>
        <v>14.285714285714285</v>
      </c>
    </row>
    <row r="27" spans="1:14" ht="19.5" customHeight="1">
      <c r="A27" s="5">
        <v>23</v>
      </c>
      <c r="B27" s="6" t="s">
        <v>43</v>
      </c>
      <c r="C27" s="30" t="s">
        <v>44</v>
      </c>
      <c r="D27" s="35">
        <f t="shared" si="1"/>
        <v>298</v>
      </c>
      <c r="E27" s="25">
        <v>44</v>
      </c>
      <c r="F27" s="7">
        <v>191</v>
      </c>
      <c r="G27" s="7">
        <v>37</v>
      </c>
      <c r="H27" s="7"/>
      <c r="I27" s="7">
        <v>26</v>
      </c>
      <c r="J27" s="40">
        <f t="shared" si="2"/>
        <v>14.76510067114094</v>
      </c>
      <c r="K27" s="8">
        <f t="shared" si="3"/>
        <v>64.09395973154362</v>
      </c>
      <c r="L27" s="8">
        <f t="shared" si="4"/>
        <v>12.416107382550337</v>
      </c>
      <c r="M27" s="8">
        <f t="shared" si="5"/>
        <v>0</v>
      </c>
      <c r="N27" s="9">
        <f t="shared" si="6"/>
        <v>8.724832214765101</v>
      </c>
    </row>
    <row r="28" spans="1:14" ht="19.5" customHeight="1">
      <c r="A28" s="5">
        <v>24</v>
      </c>
      <c r="B28" s="6" t="s">
        <v>45</v>
      </c>
      <c r="C28" s="30" t="s">
        <v>46</v>
      </c>
      <c r="D28" s="35">
        <f t="shared" si="1"/>
        <v>424</v>
      </c>
      <c r="E28" s="25">
        <v>84</v>
      </c>
      <c r="F28" s="7">
        <v>248</v>
      </c>
      <c r="G28" s="7">
        <v>67</v>
      </c>
      <c r="H28" s="7"/>
      <c r="I28" s="7">
        <v>25</v>
      </c>
      <c r="J28" s="40">
        <f t="shared" si="2"/>
        <v>19.81132075471698</v>
      </c>
      <c r="K28" s="8">
        <f t="shared" si="3"/>
        <v>58.490566037735846</v>
      </c>
      <c r="L28" s="8">
        <f t="shared" si="4"/>
        <v>15.80188679245283</v>
      </c>
      <c r="M28" s="8">
        <f t="shared" si="5"/>
        <v>0</v>
      </c>
      <c r="N28" s="9">
        <f t="shared" si="6"/>
        <v>5.89622641509434</v>
      </c>
    </row>
    <row r="29" spans="1:14" ht="19.5" customHeight="1">
      <c r="A29" s="5">
        <v>25</v>
      </c>
      <c r="B29" s="6" t="s">
        <v>47</v>
      </c>
      <c r="C29" s="30" t="s">
        <v>48</v>
      </c>
      <c r="D29" s="35">
        <f t="shared" si="1"/>
        <v>328</v>
      </c>
      <c r="E29" s="25">
        <v>86</v>
      </c>
      <c r="F29" s="7">
        <v>31</v>
      </c>
      <c r="G29" s="7">
        <v>206</v>
      </c>
      <c r="H29" s="7"/>
      <c r="I29" s="7">
        <v>5</v>
      </c>
      <c r="J29" s="40">
        <f t="shared" si="2"/>
        <v>26.21951219512195</v>
      </c>
      <c r="K29" s="8">
        <f t="shared" si="3"/>
        <v>9.451219512195122</v>
      </c>
      <c r="L29" s="8">
        <f t="shared" si="4"/>
        <v>62.80487804878049</v>
      </c>
      <c r="M29" s="8">
        <f t="shared" si="5"/>
        <v>0</v>
      </c>
      <c r="N29" s="9">
        <f t="shared" si="6"/>
        <v>1.524390243902439</v>
      </c>
    </row>
    <row r="30" spans="1:14" ht="19.5" customHeight="1">
      <c r="A30" s="5">
        <v>26</v>
      </c>
      <c r="B30" s="6" t="s">
        <v>49</v>
      </c>
      <c r="C30" s="30" t="s">
        <v>50</v>
      </c>
      <c r="D30" s="35">
        <f t="shared" si="1"/>
        <v>536</v>
      </c>
      <c r="E30" s="25">
        <v>83</v>
      </c>
      <c r="F30" s="7">
        <v>336</v>
      </c>
      <c r="G30" s="7">
        <v>99</v>
      </c>
      <c r="H30" s="7"/>
      <c r="I30" s="7">
        <v>18</v>
      </c>
      <c r="J30" s="40">
        <f t="shared" si="2"/>
        <v>15.485074626865671</v>
      </c>
      <c r="K30" s="8">
        <f t="shared" si="3"/>
        <v>62.68656716417911</v>
      </c>
      <c r="L30" s="8">
        <f t="shared" si="4"/>
        <v>18.470149253731343</v>
      </c>
      <c r="M30" s="8">
        <f t="shared" si="5"/>
        <v>0</v>
      </c>
      <c r="N30" s="9">
        <f t="shared" si="6"/>
        <v>3.3582089552238807</v>
      </c>
    </row>
    <row r="31" spans="1:14" ht="19.5" customHeight="1">
      <c r="A31" s="5">
        <v>27</v>
      </c>
      <c r="B31" s="6" t="s">
        <v>51</v>
      </c>
      <c r="C31" s="30" t="s">
        <v>52</v>
      </c>
      <c r="D31" s="35">
        <f t="shared" si="1"/>
        <v>278</v>
      </c>
      <c r="E31" s="25">
        <v>57</v>
      </c>
      <c r="F31" s="7">
        <v>92</v>
      </c>
      <c r="G31" s="7">
        <v>107</v>
      </c>
      <c r="H31" s="7"/>
      <c r="I31" s="7">
        <v>22</v>
      </c>
      <c r="J31" s="40">
        <f t="shared" si="2"/>
        <v>20.503597122302157</v>
      </c>
      <c r="K31" s="8">
        <f t="shared" si="3"/>
        <v>33.093525179856115</v>
      </c>
      <c r="L31" s="8">
        <f t="shared" si="4"/>
        <v>38.489208633093526</v>
      </c>
      <c r="M31" s="8">
        <f t="shared" si="5"/>
        <v>0</v>
      </c>
      <c r="N31" s="9">
        <f t="shared" si="6"/>
        <v>7.913669064748201</v>
      </c>
    </row>
    <row r="32" spans="1:14" ht="19.5" customHeight="1">
      <c r="A32" s="5">
        <v>28</v>
      </c>
      <c r="B32" s="6" t="s">
        <v>53</v>
      </c>
      <c r="C32" s="30" t="s">
        <v>54</v>
      </c>
      <c r="D32" s="35">
        <f t="shared" si="1"/>
        <v>285</v>
      </c>
      <c r="E32" s="25">
        <v>73</v>
      </c>
      <c r="F32" s="7">
        <v>117</v>
      </c>
      <c r="G32" s="7">
        <v>58</v>
      </c>
      <c r="H32" s="7"/>
      <c r="I32" s="7">
        <v>37</v>
      </c>
      <c r="J32" s="40">
        <f t="shared" si="2"/>
        <v>25.6140350877193</v>
      </c>
      <c r="K32" s="8">
        <f t="shared" si="3"/>
        <v>41.05263157894737</v>
      </c>
      <c r="L32" s="8">
        <f t="shared" si="4"/>
        <v>20.350877192982455</v>
      </c>
      <c r="M32" s="8">
        <f t="shared" si="5"/>
        <v>0</v>
      </c>
      <c r="N32" s="9">
        <f t="shared" si="6"/>
        <v>12.982456140350877</v>
      </c>
    </row>
    <row r="33" spans="1:14" ht="19.5" customHeight="1">
      <c r="A33" s="5">
        <v>29</v>
      </c>
      <c r="B33" s="6" t="s">
        <v>55</v>
      </c>
      <c r="C33" s="30" t="s">
        <v>56</v>
      </c>
      <c r="D33" s="35">
        <f t="shared" si="1"/>
        <v>405</v>
      </c>
      <c r="E33" s="25">
        <v>135</v>
      </c>
      <c r="F33" s="7">
        <v>74</v>
      </c>
      <c r="G33" s="7">
        <v>183</v>
      </c>
      <c r="H33" s="7"/>
      <c r="I33" s="7">
        <v>13</v>
      </c>
      <c r="J33" s="40">
        <f t="shared" si="2"/>
        <v>33.33333333333333</v>
      </c>
      <c r="K33" s="8">
        <f t="shared" si="3"/>
        <v>18.271604938271604</v>
      </c>
      <c r="L33" s="8">
        <f t="shared" si="4"/>
        <v>45.18518518518518</v>
      </c>
      <c r="M33" s="8">
        <f t="shared" si="5"/>
        <v>0</v>
      </c>
      <c r="N33" s="9">
        <f t="shared" si="6"/>
        <v>3.2098765432098766</v>
      </c>
    </row>
    <row r="34" spans="1:14" ht="19.5" customHeight="1">
      <c r="A34" s="5">
        <v>30</v>
      </c>
      <c r="B34" s="6" t="s">
        <v>57</v>
      </c>
      <c r="C34" s="30" t="s">
        <v>58</v>
      </c>
      <c r="D34" s="35">
        <f t="shared" si="1"/>
        <v>651</v>
      </c>
      <c r="E34" s="25">
        <v>125</v>
      </c>
      <c r="F34" s="7">
        <v>307</v>
      </c>
      <c r="G34" s="7">
        <v>153</v>
      </c>
      <c r="H34" s="7"/>
      <c r="I34" s="7">
        <v>66</v>
      </c>
      <c r="J34" s="40">
        <f t="shared" si="2"/>
        <v>19.201228878648234</v>
      </c>
      <c r="K34" s="8">
        <f t="shared" si="3"/>
        <v>47.15821812596006</v>
      </c>
      <c r="L34" s="8">
        <f t="shared" si="4"/>
        <v>23.502304147465438</v>
      </c>
      <c r="M34" s="8">
        <f t="shared" si="5"/>
        <v>0</v>
      </c>
      <c r="N34" s="9">
        <f t="shared" si="6"/>
        <v>10.138248847926267</v>
      </c>
    </row>
    <row r="35" spans="1:14" ht="19.5" customHeight="1">
      <c r="A35" s="5">
        <v>31</v>
      </c>
      <c r="B35" s="6" t="s">
        <v>59</v>
      </c>
      <c r="C35" s="30" t="s">
        <v>98</v>
      </c>
      <c r="D35" s="35">
        <f t="shared" si="1"/>
        <v>1217</v>
      </c>
      <c r="E35" s="25">
        <v>293</v>
      </c>
      <c r="F35" s="7">
        <v>635</v>
      </c>
      <c r="G35" s="7">
        <v>202</v>
      </c>
      <c r="H35" s="7"/>
      <c r="I35" s="7">
        <v>87</v>
      </c>
      <c r="J35" s="40">
        <f t="shared" si="2"/>
        <v>24.075595727198028</v>
      </c>
      <c r="K35" s="8">
        <f t="shared" si="3"/>
        <v>52.177485620377986</v>
      </c>
      <c r="L35" s="8">
        <f t="shared" si="4"/>
        <v>16.598192276088746</v>
      </c>
      <c r="M35" s="8">
        <f t="shared" si="5"/>
        <v>0</v>
      </c>
      <c r="N35" s="9">
        <f t="shared" si="6"/>
        <v>7.14872637633525</v>
      </c>
    </row>
    <row r="36" spans="1:14" ht="19.5" customHeight="1">
      <c r="A36" s="5">
        <v>32</v>
      </c>
      <c r="B36" s="6" t="s">
        <v>60</v>
      </c>
      <c r="C36" s="30" t="s">
        <v>61</v>
      </c>
      <c r="D36" s="35">
        <f t="shared" si="1"/>
        <v>0</v>
      </c>
      <c r="E36" s="25"/>
      <c r="F36" s="7"/>
      <c r="G36" s="7"/>
      <c r="H36" s="7"/>
      <c r="I36" s="7"/>
      <c r="J36" s="40">
        <f t="shared" si="2"/>
        <v>0</v>
      </c>
      <c r="K36" s="8">
        <f t="shared" si="3"/>
        <v>0</v>
      </c>
      <c r="L36" s="8">
        <f t="shared" si="4"/>
        <v>0</v>
      </c>
      <c r="M36" s="8">
        <f t="shared" si="5"/>
        <v>0</v>
      </c>
      <c r="N36" s="9">
        <f t="shared" si="6"/>
        <v>0</v>
      </c>
    </row>
    <row r="37" spans="1:14" ht="19.5" customHeight="1">
      <c r="A37" s="5">
        <v>33</v>
      </c>
      <c r="B37" s="6" t="s">
        <v>62</v>
      </c>
      <c r="C37" s="30" t="s">
        <v>63</v>
      </c>
      <c r="D37" s="35">
        <f t="shared" si="1"/>
        <v>0</v>
      </c>
      <c r="E37" s="25"/>
      <c r="F37" s="7"/>
      <c r="G37" s="7"/>
      <c r="H37" s="7"/>
      <c r="I37" s="7"/>
      <c r="J37" s="40">
        <f t="shared" si="2"/>
        <v>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>
      <c r="A38" s="5">
        <v>34</v>
      </c>
      <c r="B38" s="6" t="s">
        <v>64</v>
      </c>
      <c r="C38" s="30" t="s">
        <v>65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66</v>
      </c>
      <c r="C39" s="30" t="s">
        <v>67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68</v>
      </c>
      <c r="C40" s="30" t="s">
        <v>69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70</v>
      </c>
      <c r="C41" s="30" t="s">
        <v>71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72</v>
      </c>
      <c r="C42" s="30" t="s">
        <v>73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74</v>
      </c>
      <c r="C43" s="30" t="s">
        <v>75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76</v>
      </c>
      <c r="C44" s="30" t="s">
        <v>77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78</v>
      </c>
      <c r="C45" s="30" t="s">
        <v>79</v>
      </c>
      <c r="D45" s="35">
        <f t="shared" si="1"/>
        <v>0</v>
      </c>
      <c r="E45" s="25"/>
      <c r="F45" s="7"/>
      <c r="G45" s="7"/>
      <c r="H45" s="7"/>
      <c r="I45" s="7"/>
      <c r="J45" s="40">
        <f t="shared" si="2"/>
        <v>0</v>
      </c>
      <c r="K45" s="8">
        <f t="shared" si="3"/>
        <v>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80</v>
      </c>
      <c r="C46" s="30" t="s">
        <v>81</v>
      </c>
      <c r="D46" s="35">
        <f t="shared" si="1"/>
        <v>0</v>
      </c>
      <c r="E46" s="25"/>
      <c r="F46" s="7"/>
      <c r="G46" s="7"/>
      <c r="H46" s="7"/>
      <c r="I46" s="7"/>
      <c r="J46" s="40">
        <f t="shared" si="2"/>
        <v>0</v>
      </c>
      <c r="K46" s="8">
        <f t="shared" si="3"/>
        <v>0</v>
      </c>
      <c r="L46" s="8">
        <f t="shared" si="4"/>
        <v>0</v>
      </c>
      <c r="M46" s="8">
        <f t="shared" si="5"/>
        <v>0</v>
      </c>
      <c r="N46" s="9">
        <f t="shared" si="6"/>
        <v>0</v>
      </c>
    </row>
    <row r="47" spans="1:14" ht="19.5" customHeight="1">
      <c r="A47" s="5">
        <v>43</v>
      </c>
      <c r="B47" s="6" t="s">
        <v>82</v>
      </c>
      <c r="C47" s="30" t="s">
        <v>83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6" t="s">
        <v>84</v>
      </c>
      <c r="C48" s="47" t="s">
        <v>85</v>
      </c>
      <c r="D48" s="46">
        <f>SUM(E48:I48)</f>
        <v>0</v>
      </c>
      <c r="E48" s="7"/>
      <c r="F48" s="7"/>
      <c r="G48" s="7"/>
      <c r="H48" s="7"/>
      <c r="I48" s="26"/>
      <c r="J48" s="8">
        <f>IF(D48=0,0,E48/D48)*100</f>
        <v>0</v>
      </c>
      <c r="K48" s="8">
        <f>IF(D48=0,0,F48/D48)*100</f>
        <v>0</v>
      </c>
      <c r="L48" s="8">
        <f>IF(D48=0,0,G48/D48)*100</f>
        <v>0</v>
      </c>
      <c r="M48" s="8">
        <f>IF(D48=0,0,H48/D48)*100</f>
        <v>0</v>
      </c>
      <c r="N48" s="9">
        <f>IF(D48=0,0,I48/D48)*100</f>
        <v>0</v>
      </c>
    </row>
    <row r="49" spans="1:14" ht="19.5" customHeight="1">
      <c r="A49" s="5">
        <v>45</v>
      </c>
      <c r="B49" s="6" t="s">
        <v>101</v>
      </c>
      <c r="C49" s="30" t="s">
        <v>102</v>
      </c>
      <c r="D49" s="35">
        <f>SUM(E49:I49)</f>
        <v>180</v>
      </c>
      <c r="E49" s="25">
        <v>63</v>
      </c>
      <c r="F49" s="7">
        <v>13</v>
      </c>
      <c r="G49" s="7">
        <v>90</v>
      </c>
      <c r="H49" s="7"/>
      <c r="I49" s="7">
        <v>14</v>
      </c>
      <c r="J49" s="40">
        <f>IF(D49=0,0,E49/D49)*100</f>
        <v>35</v>
      </c>
      <c r="K49" s="8">
        <f>IF(D49=0,0,F49/D49)*100</f>
        <v>7.222222222222221</v>
      </c>
      <c r="L49" s="8">
        <f>IF(D49=0,0,G49/D49)*100</f>
        <v>50</v>
      </c>
      <c r="M49" s="8">
        <f>IF(D49=0,0,H49/D49)*100</f>
        <v>0</v>
      </c>
      <c r="N49" s="9">
        <f>IF(D49=0,0,I49/D49)*100</f>
        <v>7.777777777777778</v>
      </c>
    </row>
    <row r="50" spans="1:14" ht="19.5" customHeight="1">
      <c r="A50" s="45">
        <v>46</v>
      </c>
      <c r="B50" s="18" t="s">
        <v>103</v>
      </c>
      <c r="C50" s="31" t="s">
        <v>104</v>
      </c>
      <c r="D50" s="36">
        <f t="shared" si="1"/>
        <v>233</v>
      </c>
      <c r="E50" s="27">
        <v>37</v>
      </c>
      <c r="F50" s="19">
        <v>117</v>
      </c>
      <c r="G50" s="19">
        <v>69</v>
      </c>
      <c r="H50" s="19"/>
      <c r="I50" s="19">
        <v>10</v>
      </c>
      <c r="J50" s="41">
        <f t="shared" si="2"/>
        <v>15.879828326180256</v>
      </c>
      <c r="K50" s="20">
        <f t="shared" si="3"/>
        <v>50.21459227467812</v>
      </c>
      <c r="L50" s="20">
        <f t="shared" si="4"/>
        <v>29.613733905579398</v>
      </c>
      <c r="M50" s="20">
        <f t="shared" si="5"/>
        <v>0</v>
      </c>
      <c r="N50" s="21">
        <f t="shared" si="6"/>
        <v>4.291845493562231</v>
      </c>
    </row>
    <row r="51" spans="10:14" ht="12">
      <c r="J51" s="12"/>
      <c r="K51" s="12"/>
      <c r="L51" s="12"/>
      <c r="M51" s="12"/>
      <c r="N51" s="12"/>
    </row>
    <row r="52" spans="3:14" ht="12">
      <c r="C52" s="11"/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  <row r="193" spans="10:14" ht="12">
      <c r="J193" s="12"/>
      <c r="K193" s="12"/>
      <c r="L193" s="12"/>
      <c r="M193" s="12"/>
      <c r="N193" s="12"/>
    </row>
    <row r="194" spans="10:14" ht="12">
      <c r="J194" s="12"/>
      <c r="K194" s="12"/>
      <c r="L194" s="12"/>
      <c r="M194" s="12"/>
      <c r="N194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travanj 2020. godine&amp;R
&amp;D</oddHeader>
    <oddFooter>&amp;L&amp;F&amp;R&amp;"Times New Roman,Bold"&amp;10Str. &amp;P / &amp;N</oddFooter>
  </headerFooter>
  <legacyDrawingHF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194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4" t="s">
        <v>122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1" customFormat="1" ht="44.25" customHeight="1">
      <c r="A2" s="57" t="s">
        <v>0</v>
      </c>
      <c r="B2" s="57" t="s">
        <v>1</v>
      </c>
      <c r="C2" s="59"/>
      <c r="D2" s="62" t="s">
        <v>93</v>
      </c>
      <c r="E2" s="51" t="s">
        <v>92</v>
      </c>
      <c r="F2" s="52"/>
      <c r="G2" s="52"/>
      <c r="H2" s="52"/>
      <c r="I2" s="53"/>
      <c r="J2" s="60" t="s">
        <v>94</v>
      </c>
      <c r="K2" s="60"/>
      <c r="L2" s="60"/>
      <c r="M2" s="60"/>
      <c r="N2" s="61"/>
    </row>
    <row r="3" spans="1:14" s="2" customFormat="1" ht="15" customHeight="1">
      <c r="A3" s="58"/>
      <c r="B3" s="3" t="s">
        <v>2</v>
      </c>
      <c r="C3" s="3" t="s">
        <v>3</v>
      </c>
      <c r="D3" s="63"/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22" t="s">
        <v>87</v>
      </c>
      <c r="K3" s="4" t="s">
        <v>88</v>
      </c>
      <c r="L3" s="4" t="s">
        <v>89</v>
      </c>
      <c r="M3" s="4" t="s">
        <v>90</v>
      </c>
      <c r="N3" s="4" t="s">
        <v>91</v>
      </c>
    </row>
    <row r="4" spans="1:14" s="1" customFormat="1" ht="15" customHeight="1">
      <c r="A4" s="48" t="s">
        <v>86</v>
      </c>
      <c r="B4" s="49"/>
      <c r="C4" s="50"/>
      <c r="D4" s="32">
        <f aca="true" t="shared" si="0" ref="D4:I4">SUM(D5:D50)</f>
        <v>2711</v>
      </c>
      <c r="E4" s="33">
        <f t="shared" si="0"/>
        <v>264</v>
      </c>
      <c r="F4" s="33">
        <f t="shared" si="0"/>
        <v>629</v>
      </c>
      <c r="G4" s="33">
        <f t="shared" si="0"/>
        <v>1352</v>
      </c>
      <c r="H4" s="33">
        <f t="shared" si="0"/>
        <v>332</v>
      </c>
      <c r="I4" s="33">
        <f t="shared" si="0"/>
        <v>134</v>
      </c>
      <c r="J4" s="42">
        <f>IF(D4=0,0,E4/D4)*100</f>
        <v>9.738104020656586</v>
      </c>
      <c r="K4" s="43">
        <f>IF(D4=0,0,F4/D4)*100</f>
        <v>23.20177056436739</v>
      </c>
      <c r="L4" s="43">
        <f>IF(D4=0,0,G4/D4)*100</f>
        <v>49.87089634821099</v>
      </c>
      <c r="M4" s="43">
        <f>IF(D4=0,0,H4/D4)*100</f>
        <v>12.246403541128736</v>
      </c>
      <c r="N4" s="38">
        <f>IF(D4=0,0,I4/D4)*100</f>
        <v>4.942825525636296</v>
      </c>
    </row>
    <row r="5" spans="1:14" ht="19.5" customHeight="1">
      <c r="A5" s="13">
        <v>1</v>
      </c>
      <c r="B5" s="14" t="s">
        <v>4</v>
      </c>
      <c r="C5" s="29" t="s">
        <v>96</v>
      </c>
      <c r="D5" s="34">
        <f aca="true" t="shared" si="1" ref="D5:D50">SUM(E5:I5)</f>
        <v>260</v>
      </c>
      <c r="E5" s="23">
        <v>33</v>
      </c>
      <c r="F5" s="15">
        <v>75</v>
      </c>
      <c r="G5" s="15">
        <v>123</v>
      </c>
      <c r="H5" s="15">
        <v>13</v>
      </c>
      <c r="I5" s="15">
        <v>16</v>
      </c>
      <c r="J5" s="39">
        <f>IF(D5=0,0,E5/D5)*100</f>
        <v>12.692307692307692</v>
      </c>
      <c r="K5" s="16">
        <f>IF(D5=0,0,F5/D5)*100</f>
        <v>28.846153846153843</v>
      </c>
      <c r="L5" s="16">
        <f>IF(D5=0,0,G5/D5)*100</f>
        <v>47.30769230769231</v>
      </c>
      <c r="M5" s="16">
        <f>IF(D5=0,0,H5/D5)*100</f>
        <v>5</v>
      </c>
      <c r="N5" s="17">
        <f>IF(D5=0,0,I5/D5)*100</f>
        <v>6.153846153846154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328</v>
      </c>
      <c r="E6" s="25">
        <v>29</v>
      </c>
      <c r="F6" s="7">
        <v>58</v>
      </c>
      <c r="G6" s="7">
        <v>159</v>
      </c>
      <c r="H6" s="7">
        <v>25</v>
      </c>
      <c r="I6" s="7">
        <v>57</v>
      </c>
      <c r="J6" s="40">
        <f aca="true" t="shared" si="2" ref="J6:J50">IF(D6=0,0,E6/D6)*100</f>
        <v>8.841463414634147</v>
      </c>
      <c r="K6" s="8">
        <f aca="true" t="shared" si="3" ref="K6:K50">IF(D6=0,0,F6/D6)*100</f>
        <v>17.682926829268293</v>
      </c>
      <c r="L6" s="8">
        <f aca="true" t="shared" si="4" ref="L6:L50">IF(D6=0,0,G6/D6)*100</f>
        <v>48.47560975609756</v>
      </c>
      <c r="M6" s="8">
        <f aca="true" t="shared" si="5" ref="M6:M50">IF(D6=0,0,H6/D6)*100</f>
        <v>7.621951219512195</v>
      </c>
      <c r="N6" s="9">
        <f aca="true" t="shared" si="6" ref="N6:N50">IF(D6=0,0,I6/D6)*100</f>
        <v>17.378048780487802</v>
      </c>
    </row>
    <row r="7" spans="1:14" ht="19.5" customHeight="1">
      <c r="A7" s="5">
        <v>3</v>
      </c>
      <c r="B7" s="6" t="s">
        <v>7</v>
      </c>
      <c r="C7" s="30" t="s">
        <v>97</v>
      </c>
      <c r="D7" s="35">
        <f t="shared" si="1"/>
        <v>213</v>
      </c>
      <c r="E7" s="25">
        <v>52</v>
      </c>
      <c r="F7" s="7">
        <v>53</v>
      </c>
      <c r="G7" s="7">
        <v>59</v>
      </c>
      <c r="H7" s="7">
        <v>37</v>
      </c>
      <c r="I7" s="7">
        <v>12</v>
      </c>
      <c r="J7" s="40">
        <f t="shared" si="2"/>
        <v>24.413145539906104</v>
      </c>
      <c r="K7" s="8">
        <f t="shared" si="3"/>
        <v>24.88262910798122</v>
      </c>
      <c r="L7" s="8">
        <f t="shared" si="4"/>
        <v>27.699530516431924</v>
      </c>
      <c r="M7" s="8">
        <f t="shared" si="5"/>
        <v>17.370892018779344</v>
      </c>
      <c r="N7" s="9">
        <f t="shared" si="6"/>
        <v>5.633802816901409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159</v>
      </c>
      <c r="E8" s="25">
        <v>9</v>
      </c>
      <c r="F8" s="7">
        <v>37</v>
      </c>
      <c r="G8" s="7">
        <v>89</v>
      </c>
      <c r="H8" s="7">
        <v>7</v>
      </c>
      <c r="I8" s="7">
        <v>17</v>
      </c>
      <c r="J8" s="40">
        <f t="shared" si="2"/>
        <v>5.660377358490567</v>
      </c>
      <c r="K8" s="8">
        <f t="shared" si="3"/>
        <v>23.270440251572328</v>
      </c>
      <c r="L8" s="8">
        <f t="shared" si="4"/>
        <v>55.9748427672956</v>
      </c>
      <c r="M8" s="8">
        <f t="shared" si="5"/>
        <v>4.40251572327044</v>
      </c>
      <c r="N8" s="9">
        <f t="shared" si="6"/>
        <v>10.69182389937107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126</v>
      </c>
      <c r="E9" s="25">
        <v>11</v>
      </c>
      <c r="F9" s="7">
        <v>47</v>
      </c>
      <c r="G9" s="7">
        <v>45</v>
      </c>
      <c r="H9" s="7">
        <v>23</v>
      </c>
      <c r="I9" s="7"/>
      <c r="J9" s="40">
        <f t="shared" si="2"/>
        <v>8.73015873015873</v>
      </c>
      <c r="K9" s="8">
        <f t="shared" si="3"/>
        <v>37.301587301587304</v>
      </c>
      <c r="L9" s="8">
        <f t="shared" si="4"/>
        <v>35.714285714285715</v>
      </c>
      <c r="M9" s="8">
        <f t="shared" si="5"/>
        <v>18.253968253968253</v>
      </c>
      <c r="N9" s="9">
        <f t="shared" si="6"/>
        <v>0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24</v>
      </c>
      <c r="E10" s="25"/>
      <c r="F10" s="7"/>
      <c r="G10" s="7"/>
      <c r="H10" s="7">
        <v>12</v>
      </c>
      <c r="I10" s="7">
        <v>12</v>
      </c>
      <c r="J10" s="40">
        <f t="shared" si="2"/>
        <v>0</v>
      </c>
      <c r="K10" s="8">
        <f t="shared" si="3"/>
        <v>0</v>
      </c>
      <c r="L10" s="8">
        <f t="shared" si="4"/>
        <v>0</v>
      </c>
      <c r="M10" s="8">
        <f t="shared" si="5"/>
        <v>50</v>
      </c>
      <c r="N10" s="9">
        <f t="shared" si="6"/>
        <v>50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43</v>
      </c>
      <c r="E11" s="25">
        <v>11</v>
      </c>
      <c r="F11" s="7">
        <v>21</v>
      </c>
      <c r="G11" s="7">
        <v>11</v>
      </c>
      <c r="H11" s="7"/>
      <c r="I11" s="7"/>
      <c r="J11" s="40">
        <f t="shared" si="2"/>
        <v>25.581395348837212</v>
      </c>
      <c r="K11" s="8">
        <f t="shared" si="3"/>
        <v>48.837209302325576</v>
      </c>
      <c r="L11" s="8">
        <f t="shared" si="4"/>
        <v>25.581395348837212</v>
      </c>
      <c r="M11" s="8">
        <f t="shared" si="5"/>
        <v>0</v>
      </c>
      <c r="N11" s="9">
        <f t="shared" si="6"/>
        <v>0</v>
      </c>
    </row>
    <row r="12" spans="1:14" ht="19.5" customHeight="1">
      <c r="A12" s="5">
        <v>8</v>
      </c>
      <c r="B12" s="6" t="s">
        <v>99</v>
      </c>
      <c r="C12" s="30" t="s">
        <v>100</v>
      </c>
      <c r="D12" s="35">
        <f>SUM(E12:I12)</f>
        <v>41</v>
      </c>
      <c r="E12" s="25">
        <v>10</v>
      </c>
      <c r="F12" s="7">
        <v>8</v>
      </c>
      <c r="G12" s="7">
        <v>12</v>
      </c>
      <c r="H12" s="7">
        <v>6</v>
      </c>
      <c r="I12" s="7">
        <v>5</v>
      </c>
      <c r="J12" s="40">
        <f>IF(D12=0,0,E12/D12)*100</f>
        <v>24.390243902439025</v>
      </c>
      <c r="K12" s="8">
        <f>IF(D12=0,0,F12/D12)*100</f>
        <v>19.51219512195122</v>
      </c>
      <c r="L12" s="8">
        <f>IF(D12=0,0,G12/D12)*100</f>
        <v>29.268292682926827</v>
      </c>
      <c r="M12" s="8">
        <f>IF(D12=0,0,H12/D12)*100</f>
        <v>14.634146341463413</v>
      </c>
      <c r="N12" s="9">
        <f>IF(D12=0,0,I12/D12)*100</f>
        <v>12.195121951219512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0</v>
      </c>
      <c r="E13" s="25"/>
      <c r="F13" s="7"/>
      <c r="G13" s="7"/>
      <c r="H13" s="7"/>
      <c r="I13" s="7"/>
      <c r="J13" s="40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20</v>
      </c>
      <c r="E14" s="25">
        <v>5</v>
      </c>
      <c r="F14" s="7">
        <v>10</v>
      </c>
      <c r="G14" s="7">
        <v>1</v>
      </c>
      <c r="H14" s="7">
        <v>4</v>
      </c>
      <c r="I14" s="7"/>
      <c r="J14" s="40">
        <f t="shared" si="2"/>
        <v>25</v>
      </c>
      <c r="K14" s="8">
        <f t="shared" si="3"/>
        <v>50</v>
      </c>
      <c r="L14" s="8">
        <f t="shared" si="4"/>
        <v>5</v>
      </c>
      <c r="M14" s="8">
        <f t="shared" si="5"/>
        <v>20</v>
      </c>
      <c r="N14" s="9">
        <f t="shared" si="6"/>
        <v>0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14</v>
      </c>
      <c r="E15" s="25"/>
      <c r="F15" s="7">
        <v>1</v>
      </c>
      <c r="G15" s="7">
        <v>6</v>
      </c>
      <c r="H15" s="7">
        <v>7</v>
      </c>
      <c r="I15" s="7"/>
      <c r="J15" s="40">
        <f t="shared" si="2"/>
        <v>0</v>
      </c>
      <c r="K15" s="8">
        <f t="shared" si="3"/>
        <v>7.142857142857142</v>
      </c>
      <c r="L15" s="8">
        <f t="shared" si="4"/>
        <v>42.857142857142854</v>
      </c>
      <c r="M15" s="8">
        <f t="shared" si="5"/>
        <v>50</v>
      </c>
      <c r="N15" s="9">
        <f t="shared" si="6"/>
        <v>0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18</v>
      </c>
      <c r="E16" s="25">
        <v>4</v>
      </c>
      <c r="F16" s="7">
        <v>9</v>
      </c>
      <c r="G16" s="7">
        <v>5</v>
      </c>
      <c r="H16" s="7"/>
      <c r="I16" s="7"/>
      <c r="J16" s="40">
        <f t="shared" si="2"/>
        <v>22.22222222222222</v>
      </c>
      <c r="K16" s="8">
        <f t="shared" si="3"/>
        <v>50</v>
      </c>
      <c r="L16" s="8">
        <f t="shared" si="4"/>
        <v>27.77777777777778</v>
      </c>
      <c r="M16" s="8">
        <f t="shared" si="5"/>
        <v>0</v>
      </c>
      <c r="N16" s="9">
        <f t="shared" si="6"/>
        <v>0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120</v>
      </c>
      <c r="E17" s="25">
        <v>1</v>
      </c>
      <c r="F17" s="7">
        <v>7</v>
      </c>
      <c r="G17" s="7">
        <v>103</v>
      </c>
      <c r="H17" s="7">
        <v>9</v>
      </c>
      <c r="I17" s="7"/>
      <c r="J17" s="40">
        <f t="shared" si="2"/>
        <v>0.8333333333333334</v>
      </c>
      <c r="K17" s="8">
        <f t="shared" si="3"/>
        <v>5.833333333333333</v>
      </c>
      <c r="L17" s="8">
        <f t="shared" si="4"/>
        <v>85.83333333333333</v>
      </c>
      <c r="M17" s="8">
        <f t="shared" si="5"/>
        <v>7.5</v>
      </c>
      <c r="N17" s="9">
        <f t="shared" si="6"/>
        <v>0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12</v>
      </c>
      <c r="E18" s="25">
        <v>1</v>
      </c>
      <c r="F18" s="7">
        <v>5</v>
      </c>
      <c r="G18" s="7">
        <v>6</v>
      </c>
      <c r="H18" s="7"/>
      <c r="I18" s="7"/>
      <c r="J18" s="40">
        <f t="shared" si="2"/>
        <v>8.333333333333332</v>
      </c>
      <c r="K18" s="8">
        <f t="shared" si="3"/>
        <v>41.66666666666667</v>
      </c>
      <c r="L18" s="8">
        <f t="shared" si="4"/>
        <v>50</v>
      </c>
      <c r="M18" s="8">
        <f t="shared" si="5"/>
        <v>0</v>
      </c>
      <c r="N18" s="9">
        <f t="shared" si="6"/>
        <v>0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153</v>
      </c>
      <c r="E19" s="25">
        <v>7</v>
      </c>
      <c r="F19" s="7">
        <v>32</v>
      </c>
      <c r="G19" s="7">
        <v>109</v>
      </c>
      <c r="H19" s="7">
        <v>4</v>
      </c>
      <c r="I19" s="7">
        <v>1</v>
      </c>
      <c r="J19" s="40">
        <f t="shared" si="2"/>
        <v>4.57516339869281</v>
      </c>
      <c r="K19" s="8">
        <f t="shared" si="3"/>
        <v>20.915032679738562</v>
      </c>
      <c r="L19" s="8">
        <f t="shared" si="4"/>
        <v>71.24183006535948</v>
      </c>
      <c r="M19" s="8">
        <f t="shared" si="5"/>
        <v>2.6143790849673203</v>
      </c>
      <c r="N19" s="9">
        <f t="shared" si="6"/>
        <v>0.6535947712418301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63</v>
      </c>
      <c r="E20" s="25">
        <v>5</v>
      </c>
      <c r="F20" s="7">
        <v>17</v>
      </c>
      <c r="G20" s="7">
        <v>37</v>
      </c>
      <c r="H20" s="7">
        <v>4</v>
      </c>
      <c r="I20" s="7"/>
      <c r="J20" s="40">
        <f t="shared" si="2"/>
        <v>7.936507936507936</v>
      </c>
      <c r="K20" s="8">
        <f t="shared" si="3"/>
        <v>26.984126984126984</v>
      </c>
      <c r="L20" s="8">
        <f t="shared" si="4"/>
        <v>58.730158730158735</v>
      </c>
      <c r="M20" s="8">
        <f t="shared" si="5"/>
        <v>6.349206349206349</v>
      </c>
      <c r="N20" s="9">
        <f t="shared" si="6"/>
        <v>0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45</v>
      </c>
      <c r="E21" s="25">
        <v>3</v>
      </c>
      <c r="F21" s="7">
        <v>6</v>
      </c>
      <c r="G21" s="7">
        <v>34</v>
      </c>
      <c r="H21" s="7">
        <v>2</v>
      </c>
      <c r="I21" s="7"/>
      <c r="J21" s="40">
        <f t="shared" si="2"/>
        <v>6.666666666666667</v>
      </c>
      <c r="K21" s="8">
        <f t="shared" si="3"/>
        <v>13.333333333333334</v>
      </c>
      <c r="L21" s="8">
        <f t="shared" si="4"/>
        <v>75.55555555555556</v>
      </c>
      <c r="M21" s="8">
        <f t="shared" si="5"/>
        <v>4.444444444444445</v>
      </c>
      <c r="N21" s="9">
        <f t="shared" si="6"/>
        <v>0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83</v>
      </c>
      <c r="E22" s="25"/>
      <c r="F22" s="7">
        <v>7</v>
      </c>
      <c r="G22" s="7">
        <v>60</v>
      </c>
      <c r="H22" s="7">
        <v>16</v>
      </c>
      <c r="I22" s="7"/>
      <c r="J22" s="40">
        <f t="shared" si="2"/>
        <v>0</v>
      </c>
      <c r="K22" s="8">
        <f t="shared" si="3"/>
        <v>8.433734939759036</v>
      </c>
      <c r="L22" s="8">
        <f t="shared" si="4"/>
        <v>72.28915662650603</v>
      </c>
      <c r="M22" s="8">
        <f t="shared" si="5"/>
        <v>19.27710843373494</v>
      </c>
      <c r="N22" s="9">
        <f t="shared" si="6"/>
        <v>0</v>
      </c>
    </row>
    <row r="23" spans="1:14" ht="19.5" customHeight="1">
      <c r="A23" s="5">
        <v>19</v>
      </c>
      <c r="B23" s="6" t="s">
        <v>36</v>
      </c>
      <c r="C23" s="30" t="s">
        <v>105</v>
      </c>
      <c r="D23" s="35">
        <f t="shared" si="1"/>
        <v>34</v>
      </c>
      <c r="E23" s="25">
        <v>1</v>
      </c>
      <c r="F23" s="7">
        <v>2</v>
      </c>
      <c r="G23" s="7">
        <v>29</v>
      </c>
      <c r="H23" s="7">
        <v>2</v>
      </c>
      <c r="I23" s="7"/>
      <c r="J23" s="40">
        <f t="shared" si="2"/>
        <v>2.941176470588235</v>
      </c>
      <c r="K23" s="8">
        <f t="shared" si="3"/>
        <v>5.88235294117647</v>
      </c>
      <c r="L23" s="8">
        <f t="shared" si="4"/>
        <v>85.29411764705883</v>
      </c>
      <c r="M23" s="8">
        <f t="shared" si="5"/>
        <v>5.88235294117647</v>
      </c>
      <c r="N23" s="9">
        <f t="shared" si="6"/>
        <v>0</v>
      </c>
    </row>
    <row r="24" spans="1:14" ht="19.5" customHeight="1">
      <c r="A24" s="5">
        <v>20</v>
      </c>
      <c r="B24" s="6" t="s">
        <v>37</v>
      </c>
      <c r="C24" s="30" t="s">
        <v>38</v>
      </c>
      <c r="D24" s="35">
        <f t="shared" si="1"/>
        <v>11</v>
      </c>
      <c r="E24" s="25">
        <v>2</v>
      </c>
      <c r="F24" s="7">
        <v>6</v>
      </c>
      <c r="G24" s="7">
        <v>3</v>
      </c>
      <c r="H24" s="7"/>
      <c r="I24" s="7"/>
      <c r="J24" s="40">
        <f t="shared" si="2"/>
        <v>18.181818181818183</v>
      </c>
      <c r="K24" s="8">
        <f t="shared" si="3"/>
        <v>54.54545454545454</v>
      </c>
      <c r="L24" s="8">
        <f t="shared" si="4"/>
        <v>27.27272727272727</v>
      </c>
      <c r="M24" s="8">
        <f t="shared" si="5"/>
        <v>0</v>
      </c>
      <c r="N24" s="9">
        <f t="shared" si="6"/>
        <v>0</v>
      </c>
    </row>
    <row r="25" spans="1:14" ht="19.5" customHeight="1">
      <c r="A25" s="5">
        <v>21</v>
      </c>
      <c r="B25" s="6" t="s">
        <v>39</v>
      </c>
      <c r="C25" s="30" t="s">
        <v>40</v>
      </c>
      <c r="D25" s="35">
        <f t="shared" si="1"/>
        <v>26</v>
      </c>
      <c r="E25" s="25"/>
      <c r="F25" s="7">
        <v>7</v>
      </c>
      <c r="G25" s="7">
        <v>8</v>
      </c>
      <c r="H25" s="7">
        <v>11</v>
      </c>
      <c r="I25" s="7"/>
      <c r="J25" s="40">
        <f t="shared" si="2"/>
        <v>0</v>
      </c>
      <c r="K25" s="8">
        <f t="shared" si="3"/>
        <v>26.923076923076923</v>
      </c>
      <c r="L25" s="8">
        <f t="shared" si="4"/>
        <v>30.76923076923077</v>
      </c>
      <c r="M25" s="8">
        <f t="shared" si="5"/>
        <v>42.30769230769231</v>
      </c>
      <c r="N25" s="9">
        <f t="shared" si="6"/>
        <v>0</v>
      </c>
    </row>
    <row r="26" spans="1:14" ht="19.5" customHeight="1">
      <c r="A26" s="5">
        <v>22</v>
      </c>
      <c r="B26" s="6" t="s">
        <v>41</v>
      </c>
      <c r="C26" s="30" t="s">
        <v>42</v>
      </c>
      <c r="D26" s="35">
        <f t="shared" si="1"/>
        <v>87</v>
      </c>
      <c r="E26" s="25">
        <v>4</v>
      </c>
      <c r="F26" s="7">
        <v>23</v>
      </c>
      <c r="G26" s="7">
        <v>47</v>
      </c>
      <c r="H26" s="7">
        <v>12</v>
      </c>
      <c r="I26" s="7">
        <v>1</v>
      </c>
      <c r="J26" s="40">
        <f t="shared" si="2"/>
        <v>4.597701149425287</v>
      </c>
      <c r="K26" s="8">
        <f t="shared" si="3"/>
        <v>26.436781609195403</v>
      </c>
      <c r="L26" s="8">
        <f t="shared" si="4"/>
        <v>54.02298850574713</v>
      </c>
      <c r="M26" s="8">
        <f t="shared" si="5"/>
        <v>13.793103448275861</v>
      </c>
      <c r="N26" s="9">
        <f t="shared" si="6"/>
        <v>1.1494252873563218</v>
      </c>
    </row>
    <row r="27" spans="1:14" ht="19.5" customHeight="1">
      <c r="A27" s="5">
        <v>23</v>
      </c>
      <c r="B27" s="6" t="s">
        <v>43</v>
      </c>
      <c r="C27" s="30" t="s">
        <v>44</v>
      </c>
      <c r="D27" s="35">
        <f t="shared" si="1"/>
        <v>86</v>
      </c>
      <c r="E27" s="25">
        <v>5</v>
      </c>
      <c r="F27" s="7">
        <v>11</v>
      </c>
      <c r="G27" s="7">
        <v>56</v>
      </c>
      <c r="H27" s="7">
        <v>14</v>
      </c>
      <c r="I27" s="7"/>
      <c r="J27" s="40">
        <f t="shared" si="2"/>
        <v>5.813953488372093</v>
      </c>
      <c r="K27" s="8">
        <f t="shared" si="3"/>
        <v>12.790697674418606</v>
      </c>
      <c r="L27" s="8">
        <f t="shared" si="4"/>
        <v>65.11627906976744</v>
      </c>
      <c r="M27" s="8">
        <f t="shared" si="5"/>
        <v>16.27906976744186</v>
      </c>
      <c r="N27" s="9">
        <f t="shared" si="6"/>
        <v>0</v>
      </c>
    </row>
    <row r="28" spans="1:14" ht="19.5" customHeight="1">
      <c r="A28" s="5">
        <v>24</v>
      </c>
      <c r="B28" s="6" t="s">
        <v>45</v>
      </c>
      <c r="C28" s="30" t="s">
        <v>46</v>
      </c>
      <c r="D28" s="35">
        <f t="shared" si="1"/>
        <v>91</v>
      </c>
      <c r="E28" s="25">
        <v>24</v>
      </c>
      <c r="F28" s="7">
        <v>31</v>
      </c>
      <c r="G28" s="7">
        <v>36</v>
      </c>
      <c r="H28" s="7"/>
      <c r="I28" s="7"/>
      <c r="J28" s="40">
        <f t="shared" si="2"/>
        <v>26.373626373626376</v>
      </c>
      <c r="K28" s="8">
        <f t="shared" si="3"/>
        <v>34.065934065934066</v>
      </c>
      <c r="L28" s="8">
        <f t="shared" si="4"/>
        <v>39.56043956043956</v>
      </c>
      <c r="M28" s="8">
        <f t="shared" si="5"/>
        <v>0</v>
      </c>
      <c r="N28" s="9">
        <f t="shared" si="6"/>
        <v>0</v>
      </c>
    </row>
    <row r="29" spans="1:14" ht="19.5" customHeight="1">
      <c r="A29" s="5">
        <v>25</v>
      </c>
      <c r="B29" s="6" t="s">
        <v>47</v>
      </c>
      <c r="C29" s="30" t="s">
        <v>48</v>
      </c>
      <c r="D29" s="35">
        <f t="shared" si="1"/>
        <v>75</v>
      </c>
      <c r="E29" s="25">
        <v>2</v>
      </c>
      <c r="F29" s="7">
        <v>16</v>
      </c>
      <c r="G29" s="7">
        <v>54</v>
      </c>
      <c r="H29" s="7">
        <v>3</v>
      </c>
      <c r="I29" s="7"/>
      <c r="J29" s="40">
        <f t="shared" si="2"/>
        <v>2.666666666666667</v>
      </c>
      <c r="K29" s="8">
        <f t="shared" si="3"/>
        <v>21.333333333333336</v>
      </c>
      <c r="L29" s="8">
        <f t="shared" si="4"/>
        <v>72</v>
      </c>
      <c r="M29" s="8">
        <f t="shared" si="5"/>
        <v>4</v>
      </c>
      <c r="N29" s="9">
        <f t="shared" si="6"/>
        <v>0</v>
      </c>
    </row>
    <row r="30" spans="1:14" ht="19.5" customHeight="1">
      <c r="A30" s="5">
        <v>26</v>
      </c>
      <c r="B30" s="6" t="s">
        <v>49</v>
      </c>
      <c r="C30" s="30" t="s">
        <v>50</v>
      </c>
      <c r="D30" s="35">
        <f t="shared" si="1"/>
        <v>76</v>
      </c>
      <c r="E30" s="25">
        <v>7</v>
      </c>
      <c r="F30" s="7">
        <v>23</v>
      </c>
      <c r="G30" s="7">
        <v>40</v>
      </c>
      <c r="H30" s="7">
        <v>5</v>
      </c>
      <c r="I30" s="7">
        <v>1</v>
      </c>
      <c r="J30" s="40">
        <f t="shared" si="2"/>
        <v>9.210526315789473</v>
      </c>
      <c r="K30" s="8">
        <f t="shared" si="3"/>
        <v>30.263157894736842</v>
      </c>
      <c r="L30" s="8">
        <f t="shared" si="4"/>
        <v>52.63157894736842</v>
      </c>
      <c r="M30" s="8">
        <f t="shared" si="5"/>
        <v>6.578947368421052</v>
      </c>
      <c r="N30" s="9">
        <f t="shared" si="6"/>
        <v>1.3157894736842104</v>
      </c>
    </row>
    <row r="31" spans="1:14" ht="19.5" customHeight="1">
      <c r="A31" s="5">
        <v>27</v>
      </c>
      <c r="B31" s="6" t="s">
        <v>51</v>
      </c>
      <c r="C31" s="30" t="s">
        <v>52</v>
      </c>
      <c r="D31" s="35">
        <f t="shared" si="1"/>
        <v>76</v>
      </c>
      <c r="E31" s="25">
        <v>7</v>
      </c>
      <c r="F31" s="7">
        <v>28</v>
      </c>
      <c r="G31" s="7">
        <v>36</v>
      </c>
      <c r="H31" s="7">
        <v>5</v>
      </c>
      <c r="I31" s="7"/>
      <c r="J31" s="40">
        <f t="shared" si="2"/>
        <v>9.210526315789473</v>
      </c>
      <c r="K31" s="8">
        <f t="shared" si="3"/>
        <v>36.84210526315789</v>
      </c>
      <c r="L31" s="8">
        <f t="shared" si="4"/>
        <v>47.368421052631575</v>
      </c>
      <c r="M31" s="8">
        <f t="shared" si="5"/>
        <v>6.578947368421052</v>
      </c>
      <c r="N31" s="9">
        <f t="shared" si="6"/>
        <v>0</v>
      </c>
    </row>
    <row r="32" spans="1:14" ht="19.5" customHeight="1">
      <c r="A32" s="5">
        <v>28</v>
      </c>
      <c r="B32" s="6" t="s">
        <v>53</v>
      </c>
      <c r="C32" s="30" t="s">
        <v>54</v>
      </c>
      <c r="D32" s="35">
        <f t="shared" si="1"/>
        <v>51</v>
      </c>
      <c r="E32" s="25">
        <v>10</v>
      </c>
      <c r="F32" s="7">
        <v>20</v>
      </c>
      <c r="G32" s="7">
        <v>20</v>
      </c>
      <c r="H32" s="7">
        <v>1</v>
      </c>
      <c r="I32" s="7"/>
      <c r="J32" s="40">
        <f t="shared" si="2"/>
        <v>19.607843137254903</v>
      </c>
      <c r="K32" s="8">
        <f t="shared" si="3"/>
        <v>39.21568627450981</v>
      </c>
      <c r="L32" s="8">
        <f t="shared" si="4"/>
        <v>39.21568627450981</v>
      </c>
      <c r="M32" s="8">
        <f t="shared" si="5"/>
        <v>1.9607843137254901</v>
      </c>
      <c r="N32" s="9">
        <f t="shared" si="6"/>
        <v>0</v>
      </c>
    </row>
    <row r="33" spans="1:14" ht="19.5" customHeight="1">
      <c r="A33" s="5">
        <v>29</v>
      </c>
      <c r="B33" s="6" t="s">
        <v>55</v>
      </c>
      <c r="C33" s="30" t="s">
        <v>56</v>
      </c>
      <c r="D33" s="35">
        <f t="shared" si="1"/>
        <v>37</v>
      </c>
      <c r="E33" s="25"/>
      <c r="F33" s="7">
        <v>3</v>
      </c>
      <c r="G33" s="7">
        <v>28</v>
      </c>
      <c r="H33" s="7">
        <v>6</v>
      </c>
      <c r="I33" s="7"/>
      <c r="J33" s="40">
        <f t="shared" si="2"/>
        <v>0</v>
      </c>
      <c r="K33" s="8">
        <f t="shared" si="3"/>
        <v>8.108108108108109</v>
      </c>
      <c r="L33" s="8">
        <f t="shared" si="4"/>
        <v>75.67567567567568</v>
      </c>
      <c r="M33" s="8">
        <f t="shared" si="5"/>
        <v>16.216216216216218</v>
      </c>
      <c r="N33" s="9">
        <f t="shared" si="6"/>
        <v>0</v>
      </c>
    </row>
    <row r="34" spans="1:14" ht="19.5" customHeight="1">
      <c r="A34" s="5">
        <v>30</v>
      </c>
      <c r="B34" s="6" t="s">
        <v>57</v>
      </c>
      <c r="C34" s="30" t="s">
        <v>58</v>
      </c>
      <c r="D34" s="35">
        <f t="shared" si="1"/>
        <v>65</v>
      </c>
      <c r="E34" s="25">
        <v>3</v>
      </c>
      <c r="F34" s="7">
        <v>17</v>
      </c>
      <c r="G34" s="7">
        <v>33</v>
      </c>
      <c r="H34" s="7">
        <v>12</v>
      </c>
      <c r="I34" s="7"/>
      <c r="J34" s="40">
        <f t="shared" si="2"/>
        <v>4.615384615384616</v>
      </c>
      <c r="K34" s="8">
        <f t="shared" si="3"/>
        <v>26.153846153846157</v>
      </c>
      <c r="L34" s="8">
        <f t="shared" si="4"/>
        <v>50.76923076923077</v>
      </c>
      <c r="M34" s="8">
        <f t="shared" si="5"/>
        <v>18.461538461538463</v>
      </c>
      <c r="N34" s="9">
        <f t="shared" si="6"/>
        <v>0</v>
      </c>
    </row>
    <row r="35" spans="1:14" ht="19.5" customHeight="1">
      <c r="A35" s="5">
        <v>31</v>
      </c>
      <c r="B35" s="6" t="s">
        <v>59</v>
      </c>
      <c r="C35" s="30" t="s">
        <v>98</v>
      </c>
      <c r="D35" s="35">
        <f t="shared" si="1"/>
        <v>253</v>
      </c>
      <c r="E35" s="25">
        <v>18</v>
      </c>
      <c r="F35" s="7">
        <v>43</v>
      </c>
      <c r="G35" s="7">
        <v>94</v>
      </c>
      <c r="H35" s="7">
        <v>86</v>
      </c>
      <c r="I35" s="7">
        <v>12</v>
      </c>
      <c r="J35" s="40">
        <f t="shared" si="2"/>
        <v>7.114624505928854</v>
      </c>
      <c r="K35" s="8">
        <f t="shared" si="3"/>
        <v>16.99604743083004</v>
      </c>
      <c r="L35" s="8">
        <f t="shared" si="4"/>
        <v>37.15415019762846</v>
      </c>
      <c r="M35" s="8">
        <f t="shared" si="5"/>
        <v>33.99209486166008</v>
      </c>
      <c r="N35" s="9">
        <f t="shared" si="6"/>
        <v>4.743083003952568</v>
      </c>
    </row>
    <row r="36" spans="1:14" ht="19.5" customHeight="1">
      <c r="A36" s="5">
        <v>32</v>
      </c>
      <c r="B36" s="6" t="s">
        <v>60</v>
      </c>
      <c r="C36" s="30" t="s">
        <v>61</v>
      </c>
      <c r="D36" s="35">
        <f t="shared" si="1"/>
        <v>0</v>
      </c>
      <c r="E36" s="25"/>
      <c r="F36" s="7"/>
      <c r="G36" s="7"/>
      <c r="H36" s="7"/>
      <c r="I36" s="7"/>
      <c r="J36" s="40">
        <f t="shared" si="2"/>
        <v>0</v>
      </c>
      <c r="K36" s="8">
        <f t="shared" si="3"/>
        <v>0</v>
      </c>
      <c r="L36" s="8">
        <f t="shared" si="4"/>
        <v>0</v>
      </c>
      <c r="M36" s="8">
        <f t="shared" si="5"/>
        <v>0</v>
      </c>
      <c r="N36" s="9">
        <f t="shared" si="6"/>
        <v>0</v>
      </c>
    </row>
    <row r="37" spans="1:14" ht="19.5" customHeight="1">
      <c r="A37" s="5">
        <v>33</v>
      </c>
      <c r="B37" s="6" t="s">
        <v>62</v>
      </c>
      <c r="C37" s="30" t="s">
        <v>63</v>
      </c>
      <c r="D37" s="35">
        <f t="shared" si="1"/>
        <v>0</v>
      </c>
      <c r="E37" s="25"/>
      <c r="F37" s="7"/>
      <c r="G37" s="7"/>
      <c r="H37" s="7"/>
      <c r="I37" s="7"/>
      <c r="J37" s="40">
        <f t="shared" si="2"/>
        <v>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>
      <c r="A38" s="5">
        <v>34</v>
      </c>
      <c r="B38" s="6" t="s">
        <v>64</v>
      </c>
      <c r="C38" s="30" t="s">
        <v>65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66</v>
      </c>
      <c r="C39" s="30" t="s">
        <v>67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68</v>
      </c>
      <c r="C40" s="30" t="s">
        <v>69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70</v>
      </c>
      <c r="C41" s="30" t="s">
        <v>71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72</v>
      </c>
      <c r="C42" s="30" t="s">
        <v>73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74</v>
      </c>
      <c r="C43" s="30" t="s">
        <v>75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76</v>
      </c>
      <c r="C44" s="30" t="s">
        <v>77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78</v>
      </c>
      <c r="C45" s="30" t="s">
        <v>79</v>
      </c>
      <c r="D45" s="35">
        <f t="shared" si="1"/>
        <v>0</v>
      </c>
      <c r="E45" s="25"/>
      <c r="F45" s="7"/>
      <c r="G45" s="7"/>
      <c r="H45" s="7"/>
      <c r="I45" s="7"/>
      <c r="J45" s="40">
        <f t="shared" si="2"/>
        <v>0</v>
      </c>
      <c r="K45" s="8">
        <f t="shared" si="3"/>
        <v>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80</v>
      </c>
      <c r="C46" s="30" t="s">
        <v>81</v>
      </c>
      <c r="D46" s="35">
        <f t="shared" si="1"/>
        <v>0</v>
      </c>
      <c r="E46" s="25"/>
      <c r="F46" s="7"/>
      <c r="G46" s="7"/>
      <c r="H46" s="7"/>
      <c r="I46" s="7"/>
      <c r="J46" s="40">
        <f t="shared" si="2"/>
        <v>0</v>
      </c>
      <c r="K46" s="8">
        <f t="shared" si="3"/>
        <v>0</v>
      </c>
      <c r="L46" s="8">
        <f t="shared" si="4"/>
        <v>0</v>
      </c>
      <c r="M46" s="8">
        <f t="shared" si="5"/>
        <v>0</v>
      </c>
      <c r="N46" s="9">
        <f t="shared" si="6"/>
        <v>0</v>
      </c>
    </row>
    <row r="47" spans="1:14" ht="19.5" customHeight="1">
      <c r="A47" s="5">
        <v>43</v>
      </c>
      <c r="B47" s="6" t="s">
        <v>82</v>
      </c>
      <c r="C47" s="30" t="s">
        <v>83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6" t="s">
        <v>84</v>
      </c>
      <c r="C48" s="47" t="s">
        <v>85</v>
      </c>
      <c r="D48" s="46">
        <f>SUM(E48:I48)</f>
        <v>0</v>
      </c>
      <c r="E48" s="7"/>
      <c r="F48" s="7"/>
      <c r="G48" s="7"/>
      <c r="H48" s="7"/>
      <c r="I48" s="26"/>
      <c r="J48" s="8">
        <f>IF(D48=0,0,E48/D48)*100</f>
        <v>0</v>
      </c>
      <c r="K48" s="8">
        <f>IF(D48=0,0,F48/D48)*100</f>
        <v>0</v>
      </c>
      <c r="L48" s="8">
        <f>IF(D48=0,0,G48/D48)*100</f>
        <v>0</v>
      </c>
      <c r="M48" s="8">
        <f>IF(D48=0,0,H48/D48)*100</f>
        <v>0</v>
      </c>
      <c r="N48" s="9">
        <f>IF(D48=0,0,I48/D48)*100</f>
        <v>0</v>
      </c>
    </row>
    <row r="49" spans="1:14" ht="19.5" customHeight="1">
      <c r="A49" s="5">
        <v>45</v>
      </c>
      <c r="B49" s="6" t="s">
        <v>101</v>
      </c>
      <c r="C49" s="30" t="s">
        <v>102</v>
      </c>
      <c r="D49" s="35">
        <f>SUM(E49:I49)</f>
        <v>6</v>
      </c>
      <c r="E49" s="25"/>
      <c r="F49" s="7">
        <v>4</v>
      </c>
      <c r="G49" s="7">
        <v>2</v>
      </c>
      <c r="H49" s="7"/>
      <c r="I49" s="7"/>
      <c r="J49" s="40">
        <f>IF(D49=0,0,E49/D49)*100</f>
        <v>0</v>
      </c>
      <c r="K49" s="8">
        <f>IF(D49=0,0,F49/D49)*100</f>
        <v>66.66666666666666</v>
      </c>
      <c r="L49" s="8">
        <f>IF(D49=0,0,G49/D49)*100</f>
        <v>33.33333333333333</v>
      </c>
      <c r="M49" s="8">
        <f>IF(D49=0,0,H49/D49)*100</f>
        <v>0</v>
      </c>
      <c r="N49" s="9">
        <f>IF(D49=0,0,I49/D49)*100</f>
        <v>0</v>
      </c>
    </row>
    <row r="50" spans="1:14" ht="19.5" customHeight="1">
      <c r="A50" s="45">
        <v>46</v>
      </c>
      <c r="B50" s="18" t="s">
        <v>103</v>
      </c>
      <c r="C50" s="31" t="s">
        <v>104</v>
      </c>
      <c r="D50" s="36">
        <f t="shared" si="1"/>
        <v>15</v>
      </c>
      <c r="E50" s="27"/>
      <c r="F50" s="19">
        <v>2</v>
      </c>
      <c r="G50" s="19">
        <v>7</v>
      </c>
      <c r="H50" s="19">
        <v>6</v>
      </c>
      <c r="I50" s="19"/>
      <c r="J50" s="41">
        <f t="shared" si="2"/>
        <v>0</v>
      </c>
      <c r="K50" s="20">
        <f t="shared" si="3"/>
        <v>13.333333333333334</v>
      </c>
      <c r="L50" s="20">
        <f t="shared" si="4"/>
        <v>46.666666666666664</v>
      </c>
      <c r="M50" s="20">
        <f t="shared" si="5"/>
        <v>40</v>
      </c>
      <c r="N50" s="21">
        <f t="shared" si="6"/>
        <v>0</v>
      </c>
    </row>
    <row r="51" spans="10:14" ht="12">
      <c r="J51" s="12"/>
      <c r="K51" s="12"/>
      <c r="L51" s="12"/>
      <c r="M51" s="12"/>
      <c r="N51" s="12"/>
    </row>
    <row r="52" spans="3:14" ht="12">
      <c r="C52" s="11"/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  <row r="193" spans="10:14" ht="12">
      <c r="J193" s="12"/>
      <c r="K193" s="12"/>
      <c r="L193" s="12"/>
      <c r="M193" s="12"/>
      <c r="N193" s="12"/>
    </row>
    <row r="194" spans="10:14" ht="12">
      <c r="J194" s="12"/>
      <c r="K194" s="12"/>
      <c r="L194" s="12"/>
      <c r="M194" s="12"/>
      <c r="N194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travanj 2020. godine&amp;R
&amp;D</oddHeader>
    <oddFooter>&amp;L&amp;F&amp;R&amp;"Times New Roman,Bold"&amp;10Str. &amp;P / &amp;N</oddFooter>
  </headerFooter>
  <legacyDrawingHF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194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4" t="s">
        <v>123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1" customFormat="1" ht="44.25" customHeight="1">
      <c r="A2" s="57" t="s">
        <v>0</v>
      </c>
      <c r="B2" s="57" t="s">
        <v>1</v>
      </c>
      <c r="C2" s="59"/>
      <c r="D2" s="62" t="s">
        <v>93</v>
      </c>
      <c r="E2" s="51" t="s">
        <v>92</v>
      </c>
      <c r="F2" s="52"/>
      <c r="G2" s="52"/>
      <c r="H2" s="52"/>
      <c r="I2" s="53"/>
      <c r="J2" s="60" t="s">
        <v>94</v>
      </c>
      <c r="K2" s="60"/>
      <c r="L2" s="60"/>
      <c r="M2" s="60"/>
      <c r="N2" s="61"/>
    </row>
    <row r="3" spans="1:14" s="2" customFormat="1" ht="15" customHeight="1">
      <c r="A3" s="58"/>
      <c r="B3" s="3" t="s">
        <v>2</v>
      </c>
      <c r="C3" s="3" t="s">
        <v>3</v>
      </c>
      <c r="D3" s="63"/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22" t="s">
        <v>87</v>
      </c>
      <c r="K3" s="4" t="s">
        <v>88</v>
      </c>
      <c r="L3" s="4" t="s">
        <v>89</v>
      </c>
      <c r="M3" s="4" t="s">
        <v>90</v>
      </c>
      <c r="N3" s="4" t="s">
        <v>91</v>
      </c>
    </row>
    <row r="4" spans="1:14" s="1" customFormat="1" ht="15" customHeight="1">
      <c r="A4" s="48" t="s">
        <v>86</v>
      </c>
      <c r="B4" s="49"/>
      <c r="C4" s="50"/>
      <c r="D4" s="32">
        <f aca="true" t="shared" si="0" ref="D4:I4">SUM(D5:D50)</f>
        <v>1527</v>
      </c>
      <c r="E4" s="33">
        <f t="shared" si="0"/>
        <v>150</v>
      </c>
      <c r="F4" s="33">
        <f t="shared" si="0"/>
        <v>463</v>
      </c>
      <c r="G4" s="33">
        <f t="shared" si="0"/>
        <v>535</v>
      </c>
      <c r="H4" s="33">
        <f t="shared" si="0"/>
        <v>0</v>
      </c>
      <c r="I4" s="33">
        <f t="shared" si="0"/>
        <v>379</v>
      </c>
      <c r="J4" s="42">
        <f>IF(D4=0,0,E4/D4)*100</f>
        <v>9.823182711198427</v>
      </c>
      <c r="K4" s="43">
        <f>IF(D4=0,0,F4/D4)*100</f>
        <v>30.320890635232484</v>
      </c>
      <c r="L4" s="43">
        <f>IF(D4=0,0,G4/D4)*100</f>
        <v>35.036018336607725</v>
      </c>
      <c r="M4" s="43">
        <f>IF(D4=0,0,H4/D4)*100</f>
        <v>0</v>
      </c>
      <c r="N4" s="38">
        <f>IF(D4=0,0,I4/D4)*100</f>
        <v>24.81990831696136</v>
      </c>
    </row>
    <row r="5" spans="1:14" ht="19.5" customHeight="1">
      <c r="A5" s="13">
        <v>1</v>
      </c>
      <c r="B5" s="14" t="s">
        <v>4</v>
      </c>
      <c r="C5" s="29" t="s">
        <v>96</v>
      </c>
      <c r="D5" s="34">
        <f aca="true" t="shared" si="1" ref="D5:D50">SUM(E5:I5)</f>
        <v>138</v>
      </c>
      <c r="E5" s="23">
        <v>10</v>
      </c>
      <c r="F5" s="15">
        <v>48</v>
      </c>
      <c r="G5" s="15">
        <v>61</v>
      </c>
      <c r="H5" s="15"/>
      <c r="I5" s="15">
        <v>19</v>
      </c>
      <c r="J5" s="39">
        <f>IF(D5=0,0,E5/D5)*100</f>
        <v>7.246376811594203</v>
      </c>
      <c r="K5" s="16">
        <f>IF(D5=0,0,F5/D5)*100</f>
        <v>34.78260869565217</v>
      </c>
      <c r="L5" s="16">
        <f>IF(D5=0,0,G5/D5)*100</f>
        <v>44.20289855072464</v>
      </c>
      <c r="M5" s="16">
        <f>IF(D5=0,0,H5/D5)*100</f>
        <v>0</v>
      </c>
      <c r="N5" s="17">
        <f>IF(D5=0,0,I5/D5)*100</f>
        <v>13.768115942028986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132</v>
      </c>
      <c r="E6" s="25">
        <v>12</v>
      </c>
      <c r="F6" s="7">
        <v>38</v>
      </c>
      <c r="G6" s="7">
        <v>57</v>
      </c>
      <c r="H6" s="7"/>
      <c r="I6" s="7">
        <v>25</v>
      </c>
      <c r="J6" s="40">
        <f aca="true" t="shared" si="2" ref="J6:J50">IF(D6=0,0,E6/D6)*100</f>
        <v>9.090909090909092</v>
      </c>
      <c r="K6" s="8">
        <f aca="true" t="shared" si="3" ref="K6:K50">IF(D6=0,0,F6/D6)*100</f>
        <v>28.78787878787879</v>
      </c>
      <c r="L6" s="8">
        <f aca="true" t="shared" si="4" ref="L6:L50">IF(D6=0,0,G6/D6)*100</f>
        <v>43.18181818181818</v>
      </c>
      <c r="M6" s="8">
        <f aca="true" t="shared" si="5" ref="M6:M50">IF(D6=0,0,H6/D6)*100</f>
        <v>0</v>
      </c>
      <c r="N6" s="9">
        <f aca="true" t="shared" si="6" ref="N6:N50">IF(D6=0,0,I6/D6)*100</f>
        <v>18.939393939393938</v>
      </c>
    </row>
    <row r="7" spans="1:14" ht="19.5" customHeight="1">
      <c r="A7" s="5">
        <v>3</v>
      </c>
      <c r="B7" s="6" t="s">
        <v>7</v>
      </c>
      <c r="C7" s="30" t="s">
        <v>97</v>
      </c>
      <c r="D7" s="35">
        <f t="shared" si="1"/>
        <v>88</v>
      </c>
      <c r="E7" s="25">
        <v>1</v>
      </c>
      <c r="F7" s="7">
        <v>26</v>
      </c>
      <c r="G7" s="7">
        <v>22</v>
      </c>
      <c r="H7" s="7"/>
      <c r="I7" s="7">
        <v>39</v>
      </c>
      <c r="J7" s="40">
        <f t="shared" si="2"/>
        <v>1.1363636363636365</v>
      </c>
      <c r="K7" s="8">
        <f t="shared" si="3"/>
        <v>29.545454545454547</v>
      </c>
      <c r="L7" s="8">
        <f t="shared" si="4"/>
        <v>25</v>
      </c>
      <c r="M7" s="8">
        <f t="shared" si="5"/>
        <v>0</v>
      </c>
      <c r="N7" s="9">
        <f t="shared" si="6"/>
        <v>44.31818181818182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156</v>
      </c>
      <c r="E8" s="25">
        <v>6</v>
      </c>
      <c r="F8" s="7">
        <v>39</v>
      </c>
      <c r="G8" s="7">
        <v>71</v>
      </c>
      <c r="H8" s="7"/>
      <c r="I8" s="7">
        <v>40</v>
      </c>
      <c r="J8" s="40">
        <f t="shared" si="2"/>
        <v>3.8461538461538463</v>
      </c>
      <c r="K8" s="8">
        <f t="shared" si="3"/>
        <v>25</v>
      </c>
      <c r="L8" s="8">
        <f t="shared" si="4"/>
        <v>45.51282051282051</v>
      </c>
      <c r="M8" s="8">
        <f t="shared" si="5"/>
        <v>0</v>
      </c>
      <c r="N8" s="9">
        <f t="shared" si="6"/>
        <v>25.64102564102564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82</v>
      </c>
      <c r="E9" s="25">
        <v>11</v>
      </c>
      <c r="F9" s="7">
        <v>26</v>
      </c>
      <c r="G9" s="7">
        <v>33</v>
      </c>
      <c r="H9" s="7"/>
      <c r="I9" s="7">
        <v>12</v>
      </c>
      <c r="J9" s="40">
        <f t="shared" si="2"/>
        <v>13.414634146341465</v>
      </c>
      <c r="K9" s="8">
        <f t="shared" si="3"/>
        <v>31.70731707317073</v>
      </c>
      <c r="L9" s="8">
        <f t="shared" si="4"/>
        <v>40.243902439024396</v>
      </c>
      <c r="M9" s="8">
        <f t="shared" si="5"/>
        <v>0</v>
      </c>
      <c r="N9" s="9">
        <f t="shared" si="6"/>
        <v>14.634146341463413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63</v>
      </c>
      <c r="E10" s="25">
        <v>10</v>
      </c>
      <c r="F10" s="7">
        <v>18</v>
      </c>
      <c r="G10" s="7">
        <v>6</v>
      </c>
      <c r="H10" s="7"/>
      <c r="I10" s="7">
        <v>29</v>
      </c>
      <c r="J10" s="40">
        <f t="shared" si="2"/>
        <v>15.873015873015872</v>
      </c>
      <c r="K10" s="8">
        <f t="shared" si="3"/>
        <v>28.57142857142857</v>
      </c>
      <c r="L10" s="8">
        <f t="shared" si="4"/>
        <v>9.523809523809524</v>
      </c>
      <c r="M10" s="8">
        <f t="shared" si="5"/>
        <v>0</v>
      </c>
      <c r="N10" s="9">
        <f t="shared" si="6"/>
        <v>46.03174603174603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37</v>
      </c>
      <c r="E11" s="25">
        <v>3</v>
      </c>
      <c r="F11" s="7">
        <v>23</v>
      </c>
      <c r="G11" s="7">
        <v>6</v>
      </c>
      <c r="H11" s="7"/>
      <c r="I11" s="7">
        <v>5</v>
      </c>
      <c r="J11" s="40">
        <f t="shared" si="2"/>
        <v>8.108108108108109</v>
      </c>
      <c r="K11" s="8">
        <f t="shared" si="3"/>
        <v>62.16216216216216</v>
      </c>
      <c r="L11" s="8">
        <f t="shared" si="4"/>
        <v>16.216216216216218</v>
      </c>
      <c r="M11" s="8">
        <f t="shared" si="5"/>
        <v>0</v>
      </c>
      <c r="N11" s="9">
        <f t="shared" si="6"/>
        <v>13.513513513513514</v>
      </c>
    </row>
    <row r="12" spans="1:14" ht="19.5" customHeight="1">
      <c r="A12" s="5">
        <v>8</v>
      </c>
      <c r="B12" s="6" t="s">
        <v>99</v>
      </c>
      <c r="C12" s="30" t="s">
        <v>100</v>
      </c>
      <c r="D12" s="35">
        <f>SUM(E12:I12)</f>
        <v>68</v>
      </c>
      <c r="E12" s="25">
        <v>6</v>
      </c>
      <c r="F12" s="7">
        <v>17</v>
      </c>
      <c r="G12" s="7">
        <v>21</v>
      </c>
      <c r="H12" s="7"/>
      <c r="I12" s="7">
        <v>24</v>
      </c>
      <c r="J12" s="40">
        <f>IF(D12=0,0,E12/D12)*100</f>
        <v>8.823529411764707</v>
      </c>
      <c r="K12" s="8">
        <f>IF(D12=0,0,F12/D12)*100</f>
        <v>25</v>
      </c>
      <c r="L12" s="8">
        <f>IF(D12=0,0,G12/D12)*100</f>
        <v>30.88235294117647</v>
      </c>
      <c r="M12" s="8">
        <f>IF(D12=0,0,H12/D12)*100</f>
        <v>0</v>
      </c>
      <c r="N12" s="9">
        <f>IF(D12=0,0,I12/D12)*100</f>
        <v>35.294117647058826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0</v>
      </c>
      <c r="E13" s="25"/>
      <c r="F13" s="7"/>
      <c r="G13" s="7"/>
      <c r="H13" s="7"/>
      <c r="I13" s="7"/>
      <c r="J13" s="40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13</v>
      </c>
      <c r="E14" s="25"/>
      <c r="F14" s="7"/>
      <c r="G14" s="7">
        <v>13</v>
      </c>
      <c r="H14" s="7"/>
      <c r="I14" s="7"/>
      <c r="J14" s="40">
        <f t="shared" si="2"/>
        <v>0</v>
      </c>
      <c r="K14" s="8">
        <f t="shared" si="3"/>
        <v>0</v>
      </c>
      <c r="L14" s="8">
        <f t="shared" si="4"/>
        <v>100</v>
      </c>
      <c r="M14" s="8">
        <f t="shared" si="5"/>
        <v>0</v>
      </c>
      <c r="N14" s="9">
        <f t="shared" si="6"/>
        <v>0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13</v>
      </c>
      <c r="E15" s="25">
        <v>1</v>
      </c>
      <c r="F15" s="7">
        <v>4</v>
      </c>
      <c r="G15" s="7">
        <v>6</v>
      </c>
      <c r="H15" s="7"/>
      <c r="I15" s="7">
        <v>2</v>
      </c>
      <c r="J15" s="40">
        <f t="shared" si="2"/>
        <v>7.6923076923076925</v>
      </c>
      <c r="K15" s="8">
        <f t="shared" si="3"/>
        <v>30.76923076923077</v>
      </c>
      <c r="L15" s="8">
        <f t="shared" si="4"/>
        <v>46.15384615384615</v>
      </c>
      <c r="M15" s="8">
        <f t="shared" si="5"/>
        <v>0</v>
      </c>
      <c r="N15" s="9">
        <f t="shared" si="6"/>
        <v>15.384615384615385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11</v>
      </c>
      <c r="E16" s="25">
        <v>1</v>
      </c>
      <c r="F16" s="7">
        <v>5</v>
      </c>
      <c r="G16" s="7">
        <v>3</v>
      </c>
      <c r="H16" s="7"/>
      <c r="I16" s="7">
        <v>2</v>
      </c>
      <c r="J16" s="40">
        <f t="shared" si="2"/>
        <v>9.090909090909092</v>
      </c>
      <c r="K16" s="8">
        <f t="shared" si="3"/>
        <v>45.45454545454545</v>
      </c>
      <c r="L16" s="8">
        <f t="shared" si="4"/>
        <v>27.27272727272727</v>
      </c>
      <c r="M16" s="8">
        <f t="shared" si="5"/>
        <v>0</v>
      </c>
      <c r="N16" s="9">
        <f t="shared" si="6"/>
        <v>18.181818181818183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10</v>
      </c>
      <c r="E17" s="25">
        <v>1</v>
      </c>
      <c r="F17" s="7">
        <v>5</v>
      </c>
      <c r="G17" s="7">
        <v>3</v>
      </c>
      <c r="H17" s="7"/>
      <c r="I17" s="7">
        <v>1</v>
      </c>
      <c r="J17" s="40">
        <f t="shared" si="2"/>
        <v>10</v>
      </c>
      <c r="K17" s="8">
        <f t="shared" si="3"/>
        <v>50</v>
      </c>
      <c r="L17" s="8">
        <f t="shared" si="4"/>
        <v>30</v>
      </c>
      <c r="M17" s="8">
        <f t="shared" si="5"/>
        <v>0</v>
      </c>
      <c r="N17" s="9">
        <f t="shared" si="6"/>
        <v>10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22</v>
      </c>
      <c r="E18" s="25">
        <v>5</v>
      </c>
      <c r="F18" s="7">
        <v>3</v>
      </c>
      <c r="G18" s="7">
        <v>11</v>
      </c>
      <c r="H18" s="7"/>
      <c r="I18" s="7">
        <v>3</v>
      </c>
      <c r="J18" s="40">
        <f t="shared" si="2"/>
        <v>22.727272727272727</v>
      </c>
      <c r="K18" s="8">
        <f t="shared" si="3"/>
        <v>13.636363636363635</v>
      </c>
      <c r="L18" s="8">
        <f t="shared" si="4"/>
        <v>50</v>
      </c>
      <c r="M18" s="8">
        <f t="shared" si="5"/>
        <v>0</v>
      </c>
      <c r="N18" s="9">
        <f t="shared" si="6"/>
        <v>13.636363636363635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35</v>
      </c>
      <c r="E19" s="25">
        <v>4</v>
      </c>
      <c r="F19" s="7">
        <v>7</v>
      </c>
      <c r="G19" s="7">
        <v>16</v>
      </c>
      <c r="H19" s="7"/>
      <c r="I19" s="7">
        <v>8</v>
      </c>
      <c r="J19" s="40">
        <f t="shared" si="2"/>
        <v>11.428571428571429</v>
      </c>
      <c r="K19" s="8">
        <f t="shared" si="3"/>
        <v>20</v>
      </c>
      <c r="L19" s="8">
        <f t="shared" si="4"/>
        <v>45.714285714285715</v>
      </c>
      <c r="M19" s="8">
        <f t="shared" si="5"/>
        <v>0</v>
      </c>
      <c r="N19" s="9">
        <f t="shared" si="6"/>
        <v>22.857142857142858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28</v>
      </c>
      <c r="E20" s="25"/>
      <c r="F20" s="7">
        <v>13</v>
      </c>
      <c r="G20" s="7">
        <v>10</v>
      </c>
      <c r="H20" s="7"/>
      <c r="I20" s="7">
        <v>5</v>
      </c>
      <c r="J20" s="40">
        <f t="shared" si="2"/>
        <v>0</v>
      </c>
      <c r="K20" s="8">
        <f t="shared" si="3"/>
        <v>46.42857142857143</v>
      </c>
      <c r="L20" s="8">
        <f t="shared" si="4"/>
        <v>35.714285714285715</v>
      </c>
      <c r="M20" s="8">
        <f t="shared" si="5"/>
        <v>0</v>
      </c>
      <c r="N20" s="9">
        <f t="shared" si="6"/>
        <v>17.857142857142858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39</v>
      </c>
      <c r="E21" s="25">
        <v>1</v>
      </c>
      <c r="F21" s="7">
        <v>18</v>
      </c>
      <c r="G21" s="7">
        <v>16</v>
      </c>
      <c r="H21" s="7"/>
      <c r="I21" s="7">
        <v>4</v>
      </c>
      <c r="J21" s="40">
        <f t="shared" si="2"/>
        <v>2.564102564102564</v>
      </c>
      <c r="K21" s="8">
        <f t="shared" si="3"/>
        <v>46.15384615384615</v>
      </c>
      <c r="L21" s="8">
        <f t="shared" si="4"/>
        <v>41.02564102564102</v>
      </c>
      <c r="M21" s="8">
        <f t="shared" si="5"/>
        <v>0</v>
      </c>
      <c r="N21" s="9">
        <f t="shared" si="6"/>
        <v>10.256410256410255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37</v>
      </c>
      <c r="E22" s="25">
        <v>2</v>
      </c>
      <c r="F22" s="7">
        <v>14</v>
      </c>
      <c r="G22" s="7">
        <v>17</v>
      </c>
      <c r="H22" s="7"/>
      <c r="I22" s="7">
        <v>4</v>
      </c>
      <c r="J22" s="40">
        <f t="shared" si="2"/>
        <v>5.405405405405405</v>
      </c>
      <c r="K22" s="8">
        <f t="shared" si="3"/>
        <v>37.83783783783784</v>
      </c>
      <c r="L22" s="8">
        <f t="shared" si="4"/>
        <v>45.94594594594595</v>
      </c>
      <c r="M22" s="8">
        <f t="shared" si="5"/>
        <v>0</v>
      </c>
      <c r="N22" s="9">
        <f t="shared" si="6"/>
        <v>10.81081081081081</v>
      </c>
    </row>
    <row r="23" spans="1:14" ht="19.5" customHeight="1">
      <c r="A23" s="5">
        <v>19</v>
      </c>
      <c r="B23" s="6" t="s">
        <v>36</v>
      </c>
      <c r="C23" s="30" t="s">
        <v>105</v>
      </c>
      <c r="D23" s="35">
        <f t="shared" si="1"/>
        <v>11</v>
      </c>
      <c r="E23" s="25"/>
      <c r="F23" s="7">
        <v>3</v>
      </c>
      <c r="G23" s="7">
        <v>5</v>
      </c>
      <c r="H23" s="7"/>
      <c r="I23" s="7">
        <v>3</v>
      </c>
      <c r="J23" s="40">
        <f t="shared" si="2"/>
        <v>0</v>
      </c>
      <c r="K23" s="8">
        <f t="shared" si="3"/>
        <v>27.27272727272727</v>
      </c>
      <c r="L23" s="8">
        <f t="shared" si="4"/>
        <v>45.45454545454545</v>
      </c>
      <c r="M23" s="8">
        <f t="shared" si="5"/>
        <v>0</v>
      </c>
      <c r="N23" s="9">
        <f t="shared" si="6"/>
        <v>27.27272727272727</v>
      </c>
    </row>
    <row r="24" spans="1:14" ht="19.5" customHeight="1">
      <c r="A24" s="5">
        <v>20</v>
      </c>
      <c r="B24" s="6" t="s">
        <v>37</v>
      </c>
      <c r="C24" s="30" t="s">
        <v>38</v>
      </c>
      <c r="D24" s="35">
        <f t="shared" si="1"/>
        <v>24</v>
      </c>
      <c r="E24" s="25">
        <v>1</v>
      </c>
      <c r="F24" s="7">
        <v>1</v>
      </c>
      <c r="G24" s="7">
        <v>16</v>
      </c>
      <c r="H24" s="7"/>
      <c r="I24" s="7">
        <v>6</v>
      </c>
      <c r="J24" s="40">
        <f t="shared" si="2"/>
        <v>4.166666666666666</v>
      </c>
      <c r="K24" s="8">
        <f t="shared" si="3"/>
        <v>4.166666666666666</v>
      </c>
      <c r="L24" s="8">
        <f t="shared" si="4"/>
        <v>66.66666666666666</v>
      </c>
      <c r="M24" s="8">
        <f t="shared" si="5"/>
        <v>0</v>
      </c>
      <c r="N24" s="9">
        <f t="shared" si="6"/>
        <v>25</v>
      </c>
    </row>
    <row r="25" spans="1:14" ht="19.5" customHeight="1">
      <c r="A25" s="5">
        <v>21</v>
      </c>
      <c r="B25" s="6" t="s">
        <v>39</v>
      </c>
      <c r="C25" s="30" t="s">
        <v>40</v>
      </c>
      <c r="D25" s="35">
        <f t="shared" si="1"/>
        <v>32</v>
      </c>
      <c r="E25" s="25">
        <v>6</v>
      </c>
      <c r="F25" s="7">
        <v>8</v>
      </c>
      <c r="G25" s="7">
        <v>5</v>
      </c>
      <c r="H25" s="7"/>
      <c r="I25" s="7">
        <v>13</v>
      </c>
      <c r="J25" s="40">
        <f t="shared" si="2"/>
        <v>18.75</v>
      </c>
      <c r="K25" s="8">
        <f t="shared" si="3"/>
        <v>25</v>
      </c>
      <c r="L25" s="8">
        <f t="shared" si="4"/>
        <v>15.625</v>
      </c>
      <c r="M25" s="8">
        <f t="shared" si="5"/>
        <v>0</v>
      </c>
      <c r="N25" s="9">
        <f t="shared" si="6"/>
        <v>40.625</v>
      </c>
    </row>
    <row r="26" spans="1:14" ht="19.5" customHeight="1">
      <c r="A26" s="5">
        <v>22</v>
      </c>
      <c r="B26" s="6" t="s">
        <v>41</v>
      </c>
      <c r="C26" s="30" t="s">
        <v>42</v>
      </c>
      <c r="D26" s="35">
        <f t="shared" si="1"/>
        <v>51</v>
      </c>
      <c r="E26" s="25">
        <v>6</v>
      </c>
      <c r="F26" s="7">
        <v>20</v>
      </c>
      <c r="G26" s="7">
        <v>13</v>
      </c>
      <c r="H26" s="7"/>
      <c r="I26" s="7">
        <v>12</v>
      </c>
      <c r="J26" s="40">
        <f t="shared" si="2"/>
        <v>11.76470588235294</v>
      </c>
      <c r="K26" s="8">
        <f t="shared" si="3"/>
        <v>39.21568627450981</v>
      </c>
      <c r="L26" s="8">
        <f t="shared" si="4"/>
        <v>25.49019607843137</v>
      </c>
      <c r="M26" s="8">
        <f t="shared" si="5"/>
        <v>0</v>
      </c>
      <c r="N26" s="9">
        <f t="shared" si="6"/>
        <v>23.52941176470588</v>
      </c>
    </row>
    <row r="27" spans="1:14" ht="19.5" customHeight="1">
      <c r="A27" s="5">
        <v>23</v>
      </c>
      <c r="B27" s="6" t="s">
        <v>43</v>
      </c>
      <c r="C27" s="30" t="s">
        <v>44</v>
      </c>
      <c r="D27" s="35">
        <f t="shared" si="1"/>
        <v>39</v>
      </c>
      <c r="E27" s="25">
        <v>11</v>
      </c>
      <c r="F27" s="7">
        <v>8</v>
      </c>
      <c r="G27" s="7">
        <v>3</v>
      </c>
      <c r="H27" s="7"/>
      <c r="I27" s="7">
        <v>17</v>
      </c>
      <c r="J27" s="40">
        <f t="shared" si="2"/>
        <v>28.205128205128204</v>
      </c>
      <c r="K27" s="8">
        <f t="shared" si="3"/>
        <v>20.51282051282051</v>
      </c>
      <c r="L27" s="8">
        <f t="shared" si="4"/>
        <v>7.6923076923076925</v>
      </c>
      <c r="M27" s="8">
        <f t="shared" si="5"/>
        <v>0</v>
      </c>
      <c r="N27" s="9">
        <f t="shared" si="6"/>
        <v>43.58974358974359</v>
      </c>
    </row>
    <row r="28" spans="1:14" ht="19.5" customHeight="1">
      <c r="A28" s="5">
        <v>24</v>
      </c>
      <c r="B28" s="6" t="s">
        <v>45</v>
      </c>
      <c r="C28" s="30" t="s">
        <v>46</v>
      </c>
      <c r="D28" s="35">
        <f t="shared" si="1"/>
        <v>58</v>
      </c>
      <c r="E28" s="25">
        <v>8</v>
      </c>
      <c r="F28" s="7">
        <v>17</v>
      </c>
      <c r="G28" s="7">
        <v>9</v>
      </c>
      <c r="H28" s="7"/>
      <c r="I28" s="7">
        <v>24</v>
      </c>
      <c r="J28" s="40">
        <f t="shared" si="2"/>
        <v>13.793103448275861</v>
      </c>
      <c r="K28" s="8">
        <f t="shared" si="3"/>
        <v>29.310344827586203</v>
      </c>
      <c r="L28" s="8">
        <f t="shared" si="4"/>
        <v>15.517241379310345</v>
      </c>
      <c r="M28" s="8">
        <f t="shared" si="5"/>
        <v>0</v>
      </c>
      <c r="N28" s="9">
        <f t="shared" si="6"/>
        <v>41.37931034482759</v>
      </c>
    </row>
    <row r="29" spans="1:14" ht="19.5" customHeight="1">
      <c r="A29" s="5">
        <v>25</v>
      </c>
      <c r="B29" s="6" t="s">
        <v>47</v>
      </c>
      <c r="C29" s="30" t="s">
        <v>48</v>
      </c>
      <c r="D29" s="35">
        <f t="shared" si="1"/>
        <v>34</v>
      </c>
      <c r="E29" s="25">
        <v>2</v>
      </c>
      <c r="F29" s="7">
        <v>7</v>
      </c>
      <c r="G29" s="7">
        <v>9</v>
      </c>
      <c r="H29" s="7"/>
      <c r="I29" s="7">
        <v>16</v>
      </c>
      <c r="J29" s="40">
        <f t="shared" si="2"/>
        <v>5.88235294117647</v>
      </c>
      <c r="K29" s="8">
        <f t="shared" si="3"/>
        <v>20.588235294117645</v>
      </c>
      <c r="L29" s="8">
        <f t="shared" si="4"/>
        <v>26.47058823529412</v>
      </c>
      <c r="M29" s="8">
        <f t="shared" si="5"/>
        <v>0</v>
      </c>
      <c r="N29" s="9">
        <f t="shared" si="6"/>
        <v>47.05882352941176</v>
      </c>
    </row>
    <row r="30" spans="1:14" ht="19.5" customHeight="1">
      <c r="A30" s="5">
        <v>26</v>
      </c>
      <c r="B30" s="6" t="s">
        <v>49</v>
      </c>
      <c r="C30" s="30" t="s">
        <v>50</v>
      </c>
      <c r="D30" s="35">
        <f t="shared" si="1"/>
        <v>34</v>
      </c>
      <c r="E30" s="25">
        <v>10</v>
      </c>
      <c r="F30" s="7">
        <v>7</v>
      </c>
      <c r="G30" s="7">
        <v>7</v>
      </c>
      <c r="H30" s="7"/>
      <c r="I30" s="7">
        <v>10</v>
      </c>
      <c r="J30" s="40">
        <f t="shared" si="2"/>
        <v>29.411764705882355</v>
      </c>
      <c r="K30" s="8">
        <f t="shared" si="3"/>
        <v>20.588235294117645</v>
      </c>
      <c r="L30" s="8">
        <f t="shared" si="4"/>
        <v>20.588235294117645</v>
      </c>
      <c r="M30" s="8">
        <f t="shared" si="5"/>
        <v>0</v>
      </c>
      <c r="N30" s="9">
        <f t="shared" si="6"/>
        <v>29.411764705882355</v>
      </c>
    </row>
    <row r="31" spans="1:14" ht="19.5" customHeight="1">
      <c r="A31" s="5">
        <v>27</v>
      </c>
      <c r="B31" s="6" t="s">
        <v>51</v>
      </c>
      <c r="C31" s="30" t="s">
        <v>52</v>
      </c>
      <c r="D31" s="35">
        <f t="shared" si="1"/>
        <v>26</v>
      </c>
      <c r="E31" s="25">
        <v>3</v>
      </c>
      <c r="F31" s="7">
        <v>8</v>
      </c>
      <c r="G31" s="7">
        <v>11</v>
      </c>
      <c r="H31" s="7"/>
      <c r="I31" s="7">
        <v>4</v>
      </c>
      <c r="J31" s="40">
        <f t="shared" si="2"/>
        <v>11.538461538461538</v>
      </c>
      <c r="K31" s="8">
        <f t="shared" si="3"/>
        <v>30.76923076923077</v>
      </c>
      <c r="L31" s="8">
        <f t="shared" si="4"/>
        <v>42.30769230769231</v>
      </c>
      <c r="M31" s="8">
        <f t="shared" si="5"/>
        <v>0</v>
      </c>
      <c r="N31" s="9">
        <f t="shared" si="6"/>
        <v>15.384615384615385</v>
      </c>
    </row>
    <row r="32" spans="1:14" ht="19.5" customHeight="1">
      <c r="A32" s="5">
        <v>28</v>
      </c>
      <c r="B32" s="6" t="s">
        <v>53</v>
      </c>
      <c r="C32" s="30" t="s">
        <v>54</v>
      </c>
      <c r="D32" s="35">
        <f t="shared" si="1"/>
        <v>25</v>
      </c>
      <c r="E32" s="25">
        <v>5</v>
      </c>
      <c r="F32" s="7">
        <v>9</v>
      </c>
      <c r="G32" s="7">
        <v>3</v>
      </c>
      <c r="H32" s="7"/>
      <c r="I32" s="7">
        <v>8</v>
      </c>
      <c r="J32" s="40">
        <f t="shared" si="2"/>
        <v>20</v>
      </c>
      <c r="K32" s="8">
        <f t="shared" si="3"/>
        <v>36</v>
      </c>
      <c r="L32" s="8">
        <f t="shared" si="4"/>
        <v>12</v>
      </c>
      <c r="M32" s="8">
        <f t="shared" si="5"/>
        <v>0</v>
      </c>
      <c r="N32" s="9">
        <f t="shared" si="6"/>
        <v>32</v>
      </c>
    </row>
    <row r="33" spans="1:14" ht="19.5" customHeight="1">
      <c r="A33" s="5">
        <v>29</v>
      </c>
      <c r="B33" s="6" t="s">
        <v>55</v>
      </c>
      <c r="C33" s="30" t="s">
        <v>56</v>
      </c>
      <c r="D33" s="35">
        <f t="shared" si="1"/>
        <v>37</v>
      </c>
      <c r="E33" s="25">
        <v>1</v>
      </c>
      <c r="F33" s="7">
        <v>11</v>
      </c>
      <c r="G33" s="7">
        <v>20</v>
      </c>
      <c r="H33" s="7"/>
      <c r="I33" s="7">
        <v>5</v>
      </c>
      <c r="J33" s="40">
        <f t="shared" si="2"/>
        <v>2.7027027027027026</v>
      </c>
      <c r="K33" s="8">
        <f t="shared" si="3"/>
        <v>29.72972972972973</v>
      </c>
      <c r="L33" s="8">
        <f t="shared" si="4"/>
        <v>54.054054054054056</v>
      </c>
      <c r="M33" s="8">
        <f t="shared" si="5"/>
        <v>0</v>
      </c>
      <c r="N33" s="9">
        <f t="shared" si="6"/>
        <v>13.513513513513514</v>
      </c>
    </row>
    <row r="34" spans="1:14" ht="19.5" customHeight="1">
      <c r="A34" s="5">
        <v>30</v>
      </c>
      <c r="B34" s="6" t="s">
        <v>57</v>
      </c>
      <c r="C34" s="30" t="s">
        <v>58</v>
      </c>
      <c r="D34" s="35">
        <f t="shared" si="1"/>
        <v>67</v>
      </c>
      <c r="E34" s="25">
        <v>8</v>
      </c>
      <c r="F34" s="7">
        <v>26</v>
      </c>
      <c r="G34" s="7">
        <v>25</v>
      </c>
      <c r="H34" s="7"/>
      <c r="I34" s="7">
        <v>8</v>
      </c>
      <c r="J34" s="40">
        <f t="shared" si="2"/>
        <v>11.940298507462686</v>
      </c>
      <c r="K34" s="8">
        <f t="shared" si="3"/>
        <v>38.80597014925373</v>
      </c>
      <c r="L34" s="8">
        <f t="shared" si="4"/>
        <v>37.3134328358209</v>
      </c>
      <c r="M34" s="8">
        <f t="shared" si="5"/>
        <v>0</v>
      </c>
      <c r="N34" s="9">
        <f t="shared" si="6"/>
        <v>11.940298507462686</v>
      </c>
    </row>
    <row r="35" spans="1:14" ht="19.5" customHeight="1">
      <c r="A35" s="5">
        <v>31</v>
      </c>
      <c r="B35" s="6" t="s">
        <v>59</v>
      </c>
      <c r="C35" s="30" t="s">
        <v>98</v>
      </c>
      <c r="D35" s="35">
        <f t="shared" si="1"/>
        <v>65</v>
      </c>
      <c r="E35" s="25">
        <v>11</v>
      </c>
      <c r="F35" s="7">
        <v>24</v>
      </c>
      <c r="G35" s="7">
        <v>7</v>
      </c>
      <c r="H35" s="7"/>
      <c r="I35" s="7">
        <v>23</v>
      </c>
      <c r="J35" s="40">
        <f t="shared" si="2"/>
        <v>16.923076923076923</v>
      </c>
      <c r="K35" s="8">
        <f t="shared" si="3"/>
        <v>36.92307692307693</v>
      </c>
      <c r="L35" s="8">
        <f t="shared" si="4"/>
        <v>10.76923076923077</v>
      </c>
      <c r="M35" s="8">
        <f t="shared" si="5"/>
        <v>0</v>
      </c>
      <c r="N35" s="9">
        <f t="shared" si="6"/>
        <v>35.38461538461539</v>
      </c>
    </row>
    <row r="36" spans="1:14" ht="19.5" customHeight="1">
      <c r="A36" s="5">
        <v>32</v>
      </c>
      <c r="B36" s="6" t="s">
        <v>60</v>
      </c>
      <c r="C36" s="30" t="s">
        <v>61</v>
      </c>
      <c r="D36" s="35">
        <f t="shared" si="1"/>
        <v>1</v>
      </c>
      <c r="E36" s="25"/>
      <c r="F36" s="7"/>
      <c r="G36" s="7">
        <v>1</v>
      </c>
      <c r="H36" s="7"/>
      <c r="I36" s="7"/>
      <c r="J36" s="40">
        <f t="shared" si="2"/>
        <v>0</v>
      </c>
      <c r="K36" s="8">
        <f t="shared" si="3"/>
        <v>0</v>
      </c>
      <c r="L36" s="8">
        <f t="shared" si="4"/>
        <v>100</v>
      </c>
      <c r="M36" s="8">
        <f t="shared" si="5"/>
        <v>0</v>
      </c>
      <c r="N36" s="9">
        <f t="shared" si="6"/>
        <v>0</v>
      </c>
    </row>
    <row r="37" spans="1:14" ht="19.5" customHeight="1">
      <c r="A37" s="5">
        <v>33</v>
      </c>
      <c r="B37" s="6" t="s">
        <v>62</v>
      </c>
      <c r="C37" s="30" t="s">
        <v>63</v>
      </c>
      <c r="D37" s="35">
        <f t="shared" si="1"/>
        <v>2</v>
      </c>
      <c r="E37" s="25"/>
      <c r="F37" s="7">
        <v>1</v>
      </c>
      <c r="G37" s="7">
        <v>1</v>
      </c>
      <c r="H37" s="7"/>
      <c r="I37" s="7"/>
      <c r="J37" s="40">
        <f t="shared" si="2"/>
        <v>0</v>
      </c>
      <c r="K37" s="8">
        <f t="shared" si="3"/>
        <v>50</v>
      </c>
      <c r="L37" s="8">
        <f t="shared" si="4"/>
        <v>50</v>
      </c>
      <c r="M37" s="8">
        <f t="shared" si="5"/>
        <v>0</v>
      </c>
      <c r="N37" s="9">
        <f t="shared" si="6"/>
        <v>0</v>
      </c>
    </row>
    <row r="38" spans="1:14" ht="19.5" customHeight="1">
      <c r="A38" s="5">
        <v>34</v>
      </c>
      <c r="B38" s="6" t="s">
        <v>64</v>
      </c>
      <c r="C38" s="30" t="s">
        <v>65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66</v>
      </c>
      <c r="C39" s="30" t="s">
        <v>67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68</v>
      </c>
      <c r="C40" s="30" t="s">
        <v>69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70</v>
      </c>
      <c r="C41" s="30" t="s">
        <v>71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72</v>
      </c>
      <c r="C42" s="30" t="s">
        <v>73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74</v>
      </c>
      <c r="C43" s="30" t="s">
        <v>75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76</v>
      </c>
      <c r="C44" s="30" t="s">
        <v>77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78</v>
      </c>
      <c r="C45" s="30" t="s">
        <v>79</v>
      </c>
      <c r="D45" s="35">
        <f t="shared" si="1"/>
        <v>2</v>
      </c>
      <c r="E45" s="25"/>
      <c r="F45" s="7">
        <v>1</v>
      </c>
      <c r="G45" s="7"/>
      <c r="H45" s="7"/>
      <c r="I45" s="7">
        <v>1</v>
      </c>
      <c r="J45" s="40">
        <f t="shared" si="2"/>
        <v>0</v>
      </c>
      <c r="K45" s="8">
        <f t="shared" si="3"/>
        <v>50</v>
      </c>
      <c r="L45" s="8">
        <f t="shared" si="4"/>
        <v>0</v>
      </c>
      <c r="M45" s="8">
        <f t="shared" si="5"/>
        <v>0</v>
      </c>
      <c r="N45" s="9">
        <f t="shared" si="6"/>
        <v>50</v>
      </c>
    </row>
    <row r="46" spans="1:14" ht="19.5" customHeight="1">
      <c r="A46" s="5">
        <v>42</v>
      </c>
      <c r="B46" s="6" t="s">
        <v>80</v>
      </c>
      <c r="C46" s="30" t="s">
        <v>81</v>
      </c>
      <c r="D46" s="35">
        <f t="shared" si="1"/>
        <v>22</v>
      </c>
      <c r="E46" s="25"/>
      <c r="F46" s="7"/>
      <c r="G46" s="7">
        <v>22</v>
      </c>
      <c r="H46" s="7"/>
      <c r="I46" s="7"/>
      <c r="J46" s="40">
        <f t="shared" si="2"/>
        <v>0</v>
      </c>
      <c r="K46" s="8">
        <f t="shared" si="3"/>
        <v>0</v>
      </c>
      <c r="L46" s="8">
        <f t="shared" si="4"/>
        <v>100</v>
      </c>
      <c r="M46" s="8">
        <f t="shared" si="5"/>
        <v>0</v>
      </c>
      <c r="N46" s="9">
        <f t="shared" si="6"/>
        <v>0</v>
      </c>
    </row>
    <row r="47" spans="1:14" ht="19.5" customHeight="1">
      <c r="A47" s="5">
        <v>43</v>
      </c>
      <c r="B47" s="6" t="s">
        <v>82</v>
      </c>
      <c r="C47" s="30" t="s">
        <v>83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6" t="s">
        <v>84</v>
      </c>
      <c r="C48" s="47" t="s">
        <v>85</v>
      </c>
      <c r="D48" s="46">
        <f>SUM(E48:I48)</f>
        <v>0</v>
      </c>
      <c r="E48" s="7"/>
      <c r="F48" s="7"/>
      <c r="G48" s="7"/>
      <c r="H48" s="7"/>
      <c r="I48" s="26"/>
      <c r="J48" s="8">
        <f>IF(D48=0,0,E48/D48)*100</f>
        <v>0</v>
      </c>
      <c r="K48" s="8">
        <f>IF(D48=0,0,F48/D48)*100</f>
        <v>0</v>
      </c>
      <c r="L48" s="8">
        <f>IF(D48=0,0,G48/D48)*100</f>
        <v>0</v>
      </c>
      <c r="M48" s="8">
        <f>IF(D48=0,0,H48/D48)*100</f>
        <v>0</v>
      </c>
      <c r="N48" s="9">
        <f>IF(D48=0,0,I48/D48)*100</f>
        <v>0</v>
      </c>
    </row>
    <row r="49" spans="1:14" ht="19.5" customHeight="1">
      <c r="A49" s="5">
        <v>45</v>
      </c>
      <c r="B49" s="6" t="s">
        <v>101</v>
      </c>
      <c r="C49" s="30" t="s">
        <v>102</v>
      </c>
      <c r="D49" s="35">
        <f>SUM(E49:I49)</f>
        <v>15</v>
      </c>
      <c r="E49" s="25">
        <v>2</v>
      </c>
      <c r="F49" s="7">
        <v>6</v>
      </c>
      <c r="G49" s="7">
        <v>3</v>
      </c>
      <c r="H49" s="7"/>
      <c r="I49" s="7">
        <v>4</v>
      </c>
      <c r="J49" s="40">
        <f>IF(D49=0,0,E49/D49)*100</f>
        <v>13.333333333333334</v>
      </c>
      <c r="K49" s="8">
        <f>IF(D49=0,0,F49/D49)*100</f>
        <v>40</v>
      </c>
      <c r="L49" s="8">
        <f>IF(D49=0,0,G49/D49)*100</f>
        <v>20</v>
      </c>
      <c r="M49" s="8">
        <f>IF(D49=0,0,H49/D49)*100</f>
        <v>0</v>
      </c>
      <c r="N49" s="9">
        <f>IF(D49=0,0,I49/D49)*100</f>
        <v>26.666666666666668</v>
      </c>
    </row>
    <row r="50" spans="1:14" ht="19.5" customHeight="1">
      <c r="A50" s="45">
        <v>46</v>
      </c>
      <c r="B50" s="18" t="s">
        <v>103</v>
      </c>
      <c r="C50" s="31" t="s">
        <v>104</v>
      </c>
      <c r="D50" s="36">
        <f t="shared" si="1"/>
        <v>10</v>
      </c>
      <c r="E50" s="27">
        <v>2</v>
      </c>
      <c r="F50" s="19">
        <v>2</v>
      </c>
      <c r="G50" s="19">
        <v>3</v>
      </c>
      <c r="H50" s="19"/>
      <c r="I50" s="19">
        <v>3</v>
      </c>
      <c r="J50" s="41">
        <f t="shared" si="2"/>
        <v>20</v>
      </c>
      <c r="K50" s="20">
        <f t="shared" si="3"/>
        <v>20</v>
      </c>
      <c r="L50" s="20">
        <f t="shared" si="4"/>
        <v>30</v>
      </c>
      <c r="M50" s="20">
        <f t="shared" si="5"/>
        <v>0</v>
      </c>
      <c r="N50" s="21">
        <f t="shared" si="6"/>
        <v>30</v>
      </c>
    </row>
    <row r="51" spans="10:14" ht="12">
      <c r="J51" s="12"/>
      <c r="K51" s="12"/>
      <c r="L51" s="12"/>
      <c r="M51" s="12"/>
      <c r="N51" s="12"/>
    </row>
    <row r="52" spans="3:14" ht="12">
      <c r="C52" s="11"/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  <row r="193" spans="10:14" ht="12">
      <c r="J193" s="12"/>
      <c r="K193" s="12"/>
      <c r="L193" s="12"/>
      <c r="M193" s="12"/>
      <c r="N193" s="12"/>
    </row>
    <row r="194" spans="10:14" ht="12">
      <c r="J194" s="12"/>
      <c r="K194" s="12"/>
      <c r="L194" s="12"/>
      <c r="M194" s="12"/>
      <c r="N194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travanj 2020. godine&amp;R
&amp;D</oddHeader>
    <oddFooter>&amp;L&amp;F&amp;R&amp;"Times New Roman,Bold"&amp;10Str. &amp;P / &amp;N</oddFooter>
  </headerFooter>
  <legacyDrawingHF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194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4" t="s">
        <v>124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1" customFormat="1" ht="44.25" customHeight="1">
      <c r="A2" s="57" t="s">
        <v>0</v>
      </c>
      <c r="B2" s="57" t="s">
        <v>1</v>
      </c>
      <c r="C2" s="59"/>
      <c r="D2" s="62" t="s">
        <v>93</v>
      </c>
      <c r="E2" s="51" t="s">
        <v>92</v>
      </c>
      <c r="F2" s="52"/>
      <c r="G2" s="52"/>
      <c r="H2" s="52"/>
      <c r="I2" s="53"/>
      <c r="J2" s="60" t="s">
        <v>94</v>
      </c>
      <c r="K2" s="60"/>
      <c r="L2" s="60"/>
      <c r="M2" s="60"/>
      <c r="N2" s="61"/>
    </row>
    <row r="3" spans="1:14" s="2" customFormat="1" ht="15" customHeight="1">
      <c r="A3" s="58"/>
      <c r="B3" s="3" t="s">
        <v>2</v>
      </c>
      <c r="C3" s="3" t="s">
        <v>3</v>
      </c>
      <c r="D3" s="63"/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22" t="s">
        <v>87</v>
      </c>
      <c r="K3" s="4" t="s">
        <v>88</v>
      </c>
      <c r="L3" s="4" t="s">
        <v>89</v>
      </c>
      <c r="M3" s="4" t="s">
        <v>90</v>
      </c>
      <c r="N3" s="4" t="s">
        <v>91</v>
      </c>
    </row>
    <row r="4" spans="1:14" s="1" customFormat="1" ht="15" customHeight="1">
      <c r="A4" s="48" t="s">
        <v>86</v>
      </c>
      <c r="B4" s="49"/>
      <c r="C4" s="50"/>
      <c r="D4" s="32">
        <f aca="true" t="shared" si="0" ref="D4:I4">SUM(D5:D50)</f>
        <v>4447</v>
      </c>
      <c r="E4" s="33">
        <f t="shared" si="0"/>
        <v>707</v>
      </c>
      <c r="F4" s="33">
        <f t="shared" si="0"/>
        <v>2633</v>
      </c>
      <c r="G4" s="33">
        <f t="shared" si="0"/>
        <v>151</v>
      </c>
      <c r="H4" s="33">
        <f t="shared" si="0"/>
        <v>0</v>
      </c>
      <c r="I4" s="33">
        <f t="shared" si="0"/>
        <v>956</v>
      </c>
      <c r="J4" s="42">
        <f>IF(D4=0,0,E4/D4)*100</f>
        <v>15.898358443894761</v>
      </c>
      <c r="K4" s="43">
        <f>IF(D4=0,0,F4/D4)*100</f>
        <v>59.20845513829548</v>
      </c>
      <c r="L4" s="43">
        <f>IF(D4=0,0,G4/D4)*100</f>
        <v>3.3955475601529126</v>
      </c>
      <c r="M4" s="43">
        <f>IF(D4=0,0,H4/D4)*100</f>
        <v>0</v>
      </c>
      <c r="N4" s="38">
        <f>IF(D4=0,0,I4/D4)*100</f>
        <v>21.49763885765685</v>
      </c>
    </row>
    <row r="5" spans="1:14" ht="19.5" customHeight="1">
      <c r="A5" s="13">
        <v>1</v>
      </c>
      <c r="B5" s="14" t="s">
        <v>4</v>
      </c>
      <c r="C5" s="29" t="s">
        <v>96</v>
      </c>
      <c r="D5" s="34">
        <f aca="true" t="shared" si="1" ref="D5:D50">SUM(E5:I5)</f>
        <v>234</v>
      </c>
      <c r="E5" s="23">
        <v>46</v>
      </c>
      <c r="F5" s="15">
        <v>185</v>
      </c>
      <c r="G5" s="15">
        <v>2</v>
      </c>
      <c r="H5" s="15"/>
      <c r="I5" s="15">
        <v>1</v>
      </c>
      <c r="J5" s="39">
        <f>IF(D5=0,0,E5/D5)*100</f>
        <v>19.65811965811966</v>
      </c>
      <c r="K5" s="16">
        <f>IF(D5=0,0,F5/D5)*100</f>
        <v>79.05982905982906</v>
      </c>
      <c r="L5" s="16">
        <f>IF(D5=0,0,G5/D5)*100</f>
        <v>0.8547008547008548</v>
      </c>
      <c r="M5" s="16">
        <f>IF(D5=0,0,H5/D5)*100</f>
        <v>0</v>
      </c>
      <c r="N5" s="17">
        <f>IF(D5=0,0,I5/D5)*100</f>
        <v>0.4273504273504274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1401</v>
      </c>
      <c r="E6" s="25">
        <v>121</v>
      </c>
      <c r="F6" s="7">
        <v>625</v>
      </c>
      <c r="G6" s="7">
        <v>64</v>
      </c>
      <c r="H6" s="7"/>
      <c r="I6" s="7">
        <v>591</v>
      </c>
      <c r="J6" s="40">
        <f aca="true" t="shared" si="2" ref="J6:J50">IF(D6=0,0,E6/D6)*100</f>
        <v>8.636688079942898</v>
      </c>
      <c r="K6" s="8">
        <f aca="true" t="shared" si="3" ref="K6:K50">IF(D6=0,0,F6/D6)*100</f>
        <v>44.610992148465385</v>
      </c>
      <c r="L6" s="8">
        <f aca="true" t="shared" si="4" ref="L6:L50">IF(D6=0,0,G6/D6)*100</f>
        <v>4.5681655960028555</v>
      </c>
      <c r="M6" s="8">
        <f aca="true" t="shared" si="5" ref="M6:M50">IF(D6=0,0,H6/D6)*100</f>
        <v>0</v>
      </c>
      <c r="N6" s="9">
        <f aca="true" t="shared" si="6" ref="N6:N50">IF(D6=0,0,I6/D6)*100</f>
        <v>42.184154175588866</v>
      </c>
    </row>
    <row r="7" spans="1:14" ht="19.5" customHeight="1">
      <c r="A7" s="5">
        <v>3</v>
      </c>
      <c r="B7" s="6" t="s">
        <v>7</v>
      </c>
      <c r="C7" s="30" t="s">
        <v>97</v>
      </c>
      <c r="D7" s="35">
        <f t="shared" si="1"/>
        <v>317</v>
      </c>
      <c r="E7" s="25">
        <v>58</v>
      </c>
      <c r="F7" s="7">
        <v>254</v>
      </c>
      <c r="G7" s="7">
        <v>2</v>
      </c>
      <c r="H7" s="7"/>
      <c r="I7" s="7">
        <v>3</v>
      </c>
      <c r="J7" s="40">
        <f t="shared" si="2"/>
        <v>18.29652996845426</v>
      </c>
      <c r="K7" s="8">
        <f t="shared" si="3"/>
        <v>80.12618296529969</v>
      </c>
      <c r="L7" s="8">
        <f t="shared" si="4"/>
        <v>0.6309148264984227</v>
      </c>
      <c r="M7" s="8">
        <f t="shared" si="5"/>
        <v>0</v>
      </c>
      <c r="N7" s="9">
        <f t="shared" si="6"/>
        <v>0.9463722397476341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334</v>
      </c>
      <c r="E8" s="25">
        <v>67</v>
      </c>
      <c r="F8" s="7">
        <v>234</v>
      </c>
      <c r="G8" s="7">
        <v>25</v>
      </c>
      <c r="H8" s="7"/>
      <c r="I8" s="7">
        <v>8</v>
      </c>
      <c r="J8" s="40">
        <f t="shared" si="2"/>
        <v>20.059880239520957</v>
      </c>
      <c r="K8" s="8">
        <f t="shared" si="3"/>
        <v>70.05988023952095</v>
      </c>
      <c r="L8" s="8">
        <f t="shared" si="4"/>
        <v>7.48502994011976</v>
      </c>
      <c r="M8" s="8">
        <f t="shared" si="5"/>
        <v>0</v>
      </c>
      <c r="N8" s="9">
        <f t="shared" si="6"/>
        <v>2.3952095808383236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395</v>
      </c>
      <c r="E9" s="25">
        <v>24</v>
      </c>
      <c r="F9" s="7">
        <v>312</v>
      </c>
      <c r="G9" s="7">
        <v>18</v>
      </c>
      <c r="H9" s="7"/>
      <c r="I9" s="7">
        <v>41</v>
      </c>
      <c r="J9" s="40">
        <f t="shared" si="2"/>
        <v>6.075949367088607</v>
      </c>
      <c r="K9" s="8">
        <f t="shared" si="3"/>
        <v>78.9873417721519</v>
      </c>
      <c r="L9" s="8">
        <f t="shared" si="4"/>
        <v>4.556962025316456</v>
      </c>
      <c r="M9" s="8">
        <f t="shared" si="5"/>
        <v>0</v>
      </c>
      <c r="N9" s="9">
        <f t="shared" si="6"/>
        <v>10.379746835443038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237</v>
      </c>
      <c r="E10" s="25">
        <v>55</v>
      </c>
      <c r="F10" s="7">
        <v>161</v>
      </c>
      <c r="G10" s="7">
        <v>19</v>
      </c>
      <c r="H10" s="7"/>
      <c r="I10" s="7">
        <v>2</v>
      </c>
      <c r="J10" s="40">
        <f t="shared" si="2"/>
        <v>23.20675105485232</v>
      </c>
      <c r="K10" s="8">
        <f t="shared" si="3"/>
        <v>67.9324894514768</v>
      </c>
      <c r="L10" s="8">
        <f t="shared" si="4"/>
        <v>8.016877637130802</v>
      </c>
      <c r="M10" s="8">
        <f t="shared" si="5"/>
        <v>0</v>
      </c>
      <c r="N10" s="9">
        <f t="shared" si="6"/>
        <v>0.8438818565400843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167</v>
      </c>
      <c r="E11" s="25">
        <v>48</v>
      </c>
      <c r="F11" s="7">
        <v>114</v>
      </c>
      <c r="G11" s="7">
        <v>3</v>
      </c>
      <c r="H11" s="7"/>
      <c r="I11" s="7">
        <v>2</v>
      </c>
      <c r="J11" s="40">
        <f t="shared" si="2"/>
        <v>28.74251497005988</v>
      </c>
      <c r="K11" s="8">
        <f t="shared" si="3"/>
        <v>68.26347305389223</v>
      </c>
      <c r="L11" s="8">
        <f t="shared" si="4"/>
        <v>1.7964071856287425</v>
      </c>
      <c r="M11" s="8">
        <f t="shared" si="5"/>
        <v>0</v>
      </c>
      <c r="N11" s="9">
        <f t="shared" si="6"/>
        <v>1.1976047904191618</v>
      </c>
    </row>
    <row r="12" spans="1:14" ht="19.5" customHeight="1">
      <c r="A12" s="5">
        <v>8</v>
      </c>
      <c r="B12" s="6" t="s">
        <v>99</v>
      </c>
      <c r="C12" s="30" t="s">
        <v>100</v>
      </c>
      <c r="D12" s="35">
        <f>SUM(E12:I12)</f>
        <v>82</v>
      </c>
      <c r="E12" s="25">
        <v>15</v>
      </c>
      <c r="F12" s="7">
        <v>30</v>
      </c>
      <c r="G12" s="7">
        <v>8</v>
      </c>
      <c r="H12" s="7"/>
      <c r="I12" s="7">
        <v>29</v>
      </c>
      <c r="J12" s="40">
        <f>IF(D12=0,0,E12/D12)*100</f>
        <v>18.29268292682927</v>
      </c>
      <c r="K12" s="8">
        <f>IF(D12=0,0,F12/D12)*100</f>
        <v>36.58536585365854</v>
      </c>
      <c r="L12" s="8">
        <f>IF(D12=0,0,G12/D12)*100</f>
        <v>9.75609756097561</v>
      </c>
      <c r="M12" s="8">
        <f>IF(D12=0,0,H12/D12)*100</f>
        <v>0</v>
      </c>
      <c r="N12" s="9">
        <f>IF(D12=0,0,I12/D12)*100</f>
        <v>35.36585365853659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1</v>
      </c>
      <c r="E13" s="25"/>
      <c r="F13" s="7">
        <v>1</v>
      </c>
      <c r="G13" s="7"/>
      <c r="H13" s="7"/>
      <c r="I13" s="7"/>
      <c r="J13" s="40">
        <f t="shared" si="2"/>
        <v>0</v>
      </c>
      <c r="K13" s="8">
        <f t="shared" si="3"/>
        <v>100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1</v>
      </c>
      <c r="E14" s="25"/>
      <c r="F14" s="7">
        <v>1</v>
      </c>
      <c r="G14" s="7"/>
      <c r="H14" s="7"/>
      <c r="I14" s="7"/>
      <c r="J14" s="40">
        <f t="shared" si="2"/>
        <v>0</v>
      </c>
      <c r="K14" s="8">
        <f t="shared" si="3"/>
        <v>100</v>
      </c>
      <c r="L14" s="8">
        <f t="shared" si="4"/>
        <v>0</v>
      </c>
      <c r="M14" s="8">
        <f t="shared" si="5"/>
        <v>0</v>
      </c>
      <c r="N14" s="9">
        <f t="shared" si="6"/>
        <v>0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1</v>
      </c>
      <c r="E15" s="25"/>
      <c r="F15" s="7">
        <v>1</v>
      </c>
      <c r="G15" s="7"/>
      <c r="H15" s="7"/>
      <c r="I15" s="7"/>
      <c r="J15" s="40">
        <f t="shared" si="2"/>
        <v>0</v>
      </c>
      <c r="K15" s="8">
        <f t="shared" si="3"/>
        <v>100</v>
      </c>
      <c r="L15" s="8">
        <f t="shared" si="4"/>
        <v>0</v>
      </c>
      <c r="M15" s="8">
        <f t="shared" si="5"/>
        <v>0</v>
      </c>
      <c r="N15" s="9">
        <f t="shared" si="6"/>
        <v>0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11</v>
      </c>
      <c r="E16" s="25">
        <v>5</v>
      </c>
      <c r="F16" s="7">
        <v>6</v>
      </c>
      <c r="G16" s="7"/>
      <c r="H16" s="7"/>
      <c r="I16" s="7"/>
      <c r="J16" s="40">
        <f t="shared" si="2"/>
        <v>45.45454545454545</v>
      </c>
      <c r="K16" s="8">
        <f t="shared" si="3"/>
        <v>54.54545454545454</v>
      </c>
      <c r="L16" s="8">
        <f t="shared" si="4"/>
        <v>0</v>
      </c>
      <c r="M16" s="8">
        <f t="shared" si="5"/>
        <v>0</v>
      </c>
      <c r="N16" s="9">
        <f t="shared" si="6"/>
        <v>0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9</v>
      </c>
      <c r="E17" s="25">
        <v>1</v>
      </c>
      <c r="F17" s="7">
        <v>8</v>
      </c>
      <c r="G17" s="7"/>
      <c r="H17" s="7"/>
      <c r="I17" s="7"/>
      <c r="J17" s="40">
        <f t="shared" si="2"/>
        <v>11.11111111111111</v>
      </c>
      <c r="K17" s="8">
        <f t="shared" si="3"/>
        <v>88.88888888888889</v>
      </c>
      <c r="L17" s="8">
        <f t="shared" si="4"/>
        <v>0</v>
      </c>
      <c r="M17" s="8">
        <f t="shared" si="5"/>
        <v>0</v>
      </c>
      <c r="N17" s="9">
        <f t="shared" si="6"/>
        <v>0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29</v>
      </c>
      <c r="E18" s="25">
        <v>6</v>
      </c>
      <c r="F18" s="7">
        <v>22</v>
      </c>
      <c r="G18" s="7">
        <v>1</v>
      </c>
      <c r="H18" s="7"/>
      <c r="I18" s="7"/>
      <c r="J18" s="40">
        <f t="shared" si="2"/>
        <v>20.689655172413794</v>
      </c>
      <c r="K18" s="8">
        <f t="shared" si="3"/>
        <v>75.86206896551724</v>
      </c>
      <c r="L18" s="8">
        <f t="shared" si="4"/>
        <v>3.4482758620689653</v>
      </c>
      <c r="M18" s="8">
        <f t="shared" si="5"/>
        <v>0</v>
      </c>
      <c r="N18" s="9">
        <f t="shared" si="6"/>
        <v>0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32</v>
      </c>
      <c r="E19" s="25">
        <v>6</v>
      </c>
      <c r="F19" s="7">
        <v>25</v>
      </c>
      <c r="G19" s="7">
        <v>1</v>
      </c>
      <c r="H19" s="7"/>
      <c r="I19" s="7"/>
      <c r="J19" s="40">
        <f t="shared" si="2"/>
        <v>18.75</v>
      </c>
      <c r="K19" s="8">
        <f t="shared" si="3"/>
        <v>78.125</v>
      </c>
      <c r="L19" s="8">
        <f t="shared" si="4"/>
        <v>3.125</v>
      </c>
      <c r="M19" s="8">
        <f t="shared" si="5"/>
        <v>0</v>
      </c>
      <c r="N19" s="9">
        <f t="shared" si="6"/>
        <v>0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63</v>
      </c>
      <c r="E20" s="25">
        <v>10</v>
      </c>
      <c r="F20" s="7">
        <v>50</v>
      </c>
      <c r="G20" s="7"/>
      <c r="H20" s="7"/>
      <c r="I20" s="7">
        <v>3</v>
      </c>
      <c r="J20" s="40">
        <f t="shared" si="2"/>
        <v>15.873015873015872</v>
      </c>
      <c r="K20" s="8">
        <f t="shared" si="3"/>
        <v>79.36507936507937</v>
      </c>
      <c r="L20" s="8">
        <f t="shared" si="4"/>
        <v>0</v>
      </c>
      <c r="M20" s="8">
        <f t="shared" si="5"/>
        <v>0</v>
      </c>
      <c r="N20" s="9">
        <f t="shared" si="6"/>
        <v>4.761904761904762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30</v>
      </c>
      <c r="E21" s="25">
        <v>5</v>
      </c>
      <c r="F21" s="7">
        <v>25</v>
      </c>
      <c r="G21" s="7"/>
      <c r="H21" s="7"/>
      <c r="I21" s="7"/>
      <c r="J21" s="40">
        <f t="shared" si="2"/>
        <v>16.666666666666664</v>
      </c>
      <c r="K21" s="8">
        <f t="shared" si="3"/>
        <v>83.33333333333334</v>
      </c>
      <c r="L21" s="8">
        <f t="shared" si="4"/>
        <v>0</v>
      </c>
      <c r="M21" s="8">
        <f t="shared" si="5"/>
        <v>0</v>
      </c>
      <c r="N21" s="9">
        <f t="shared" si="6"/>
        <v>0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21</v>
      </c>
      <c r="E22" s="25">
        <v>2</v>
      </c>
      <c r="F22" s="7">
        <v>19</v>
      </c>
      <c r="G22" s="7"/>
      <c r="H22" s="7"/>
      <c r="I22" s="7"/>
      <c r="J22" s="40">
        <f t="shared" si="2"/>
        <v>9.523809523809524</v>
      </c>
      <c r="K22" s="8">
        <f t="shared" si="3"/>
        <v>90.47619047619048</v>
      </c>
      <c r="L22" s="8">
        <f t="shared" si="4"/>
        <v>0</v>
      </c>
      <c r="M22" s="8">
        <f t="shared" si="5"/>
        <v>0</v>
      </c>
      <c r="N22" s="9">
        <f t="shared" si="6"/>
        <v>0</v>
      </c>
    </row>
    <row r="23" spans="1:14" ht="19.5" customHeight="1">
      <c r="A23" s="5">
        <v>19</v>
      </c>
      <c r="B23" s="6" t="s">
        <v>36</v>
      </c>
      <c r="C23" s="30" t="s">
        <v>105</v>
      </c>
      <c r="D23" s="35">
        <f t="shared" si="1"/>
        <v>4</v>
      </c>
      <c r="E23" s="25">
        <v>1</v>
      </c>
      <c r="F23" s="7">
        <v>3</v>
      </c>
      <c r="G23" s="7"/>
      <c r="H23" s="7"/>
      <c r="I23" s="7"/>
      <c r="J23" s="40">
        <f t="shared" si="2"/>
        <v>25</v>
      </c>
      <c r="K23" s="8">
        <f t="shared" si="3"/>
        <v>75</v>
      </c>
      <c r="L23" s="8">
        <f t="shared" si="4"/>
        <v>0</v>
      </c>
      <c r="M23" s="8">
        <f t="shared" si="5"/>
        <v>0</v>
      </c>
      <c r="N23" s="9">
        <f t="shared" si="6"/>
        <v>0</v>
      </c>
    </row>
    <row r="24" spans="1:14" ht="19.5" customHeight="1">
      <c r="A24" s="5">
        <v>20</v>
      </c>
      <c r="B24" s="6" t="s">
        <v>37</v>
      </c>
      <c r="C24" s="30" t="s">
        <v>38</v>
      </c>
      <c r="D24" s="35">
        <f t="shared" si="1"/>
        <v>11</v>
      </c>
      <c r="E24" s="25">
        <v>5</v>
      </c>
      <c r="F24" s="7">
        <v>6</v>
      </c>
      <c r="G24" s="7"/>
      <c r="H24" s="7"/>
      <c r="I24" s="7"/>
      <c r="J24" s="40">
        <f t="shared" si="2"/>
        <v>45.45454545454545</v>
      </c>
      <c r="K24" s="8">
        <f t="shared" si="3"/>
        <v>54.54545454545454</v>
      </c>
      <c r="L24" s="8">
        <f t="shared" si="4"/>
        <v>0</v>
      </c>
      <c r="M24" s="8">
        <f t="shared" si="5"/>
        <v>0</v>
      </c>
      <c r="N24" s="9">
        <f t="shared" si="6"/>
        <v>0</v>
      </c>
    </row>
    <row r="25" spans="1:14" ht="19.5" customHeight="1">
      <c r="A25" s="5">
        <v>21</v>
      </c>
      <c r="B25" s="6" t="s">
        <v>39</v>
      </c>
      <c r="C25" s="30" t="s">
        <v>40</v>
      </c>
      <c r="D25" s="35">
        <f t="shared" si="1"/>
        <v>55</v>
      </c>
      <c r="E25" s="25">
        <v>12</v>
      </c>
      <c r="F25" s="7">
        <v>24</v>
      </c>
      <c r="G25" s="7"/>
      <c r="H25" s="7"/>
      <c r="I25" s="7">
        <v>19</v>
      </c>
      <c r="J25" s="40">
        <f t="shared" si="2"/>
        <v>21.818181818181817</v>
      </c>
      <c r="K25" s="8">
        <f t="shared" si="3"/>
        <v>43.63636363636363</v>
      </c>
      <c r="L25" s="8">
        <f t="shared" si="4"/>
        <v>0</v>
      </c>
      <c r="M25" s="8">
        <f t="shared" si="5"/>
        <v>0</v>
      </c>
      <c r="N25" s="9">
        <f t="shared" si="6"/>
        <v>34.54545454545455</v>
      </c>
    </row>
    <row r="26" spans="1:14" ht="19.5" customHeight="1">
      <c r="A26" s="5">
        <v>22</v>
      </c>
      <c r="B26" s="6" t="s">
        <v>41</v>
      </c>
      <c r="C26" s="30" t="s">
        <v>42</v>
      </c>
      <c r="D26" s="35">
        <f t="shared" si="1"/>
        <v>324</v>
      </c>
      <c r="E26" s="25">
        <v>19</v>
      </c>
      <c r="F26" s="7">
        <v>50</v>
      </c>
      <c r="G26" s="7">
        <v>1</v>
      </c>
      <c r="H26" s="7"/>
      <c r="I26" s="7">
        <v>254</v>
      </c>
      <c r="J26" s="40">
        <f t="shared" si="2"/>
        <v>5.864197530864197</v>
      </c>
      <c r="K26" s="8">
        <f t="shared" si="3"/>
        <v>15.432098765432098</v>
      </c>
      <c r="L26" s="8">
        <f t="shared" si="4"/>
        <v>0.30864197530864196</v>
      </c>
      <c r="M26" s="8">
        <f t="shared" si="5"/>
        <v>0</v>
      </c>
      <c r="N26" s="9">
        <f t="shared" si="6"/>
        <v>78.39506172839506</v>
      </c>
    </row>
    <row r="27" spans="1:14" ht="19.5" customHeight="1">
      <c r="A27" s="5">
        <v>23</v>
      </c>
      <c r="B27" s="6" t="s">
        <v>43</v>
      </c>
      <c r="C27" s="30" t="s">
        <v>44</v>
      </c>
      <c r="D27" s="35">
        <f t="shared" si="1"/>
        <v>30</v>
      </c>
      <c r="E27" s="25">
        <v>17</v>
      </c>
      <c r="F27" s="7">
        <v>13</v>
      </c>
      <c r="G27" s="7"/>
      <c r="H27" s="7"/>
      <c r="I27" s="7"/>
      <c r="J27" s="40">
        <f t="shared" si="2"/>
        <v>56.666666666666664</v>
      </c>
      <c r="K27" s="8">
        <f t="shared" si="3"/>
        <v>43.333333333333336</v>
      </c>
      <c r="L27" s="8">
        <f t="shared" si="4"/>
        <v>0</v>
      </c>
      <c r="M27" s="8">
        <f t="shared" si="5"/>
        <v>0</v>
      </c>
      <c r="N27" s="9">
        <f t="shared" si="6"/>
        <v>0</v>
      </c>
    </row>
    <row r="28" spans="1:14" ht="19.5" customHeight="1">
      <c r="A28" s="5">
        <v>24</v>
      </c>
      <c r="B28" s="6" t="s">
        <v>45</v>
      </c>
      <c r="C28" s="30" t="s">
        <v>46</v>
      </c>
      <c r="D28" s="35">
        <f t="shared" si="1"/>
        <v>84</v>
      </c>
      <c r="E28" s="25">
        <v>13</v>
      </c>
      <c r="F28" s="7">
        <v>70</v>
      </c>
      <c r="G28" s="7">
        <v>1</v>
      </c>
      <c r="H28" s="7"/>
      <c r="I28" s="7"/>
      <c r="J28" s="40">
        <f t="shared" si="2"/>
        <v>15.476190476190476</v>
      </c>
      <c r="K28" s="8">
        <f t="shared" si="3"/>
        <v>83.33333333333334</v>
      </c>
      <c r="L28" s="8">
        <f t="shared" si="4"/>
        <v>1.1904761904761905</v>
      </c>
      <c r="M28" s="8">
        <f t="shared" si="5"/>
        <v>0</v>
      </c>
      <c r="N28" s="9">
        <f t="shared" si="6"/>
        <v>0</v>
      </c>
    </row>
    <row r="29" spans="1:14" ht="19.5" customHeight="1">
      <c r="A29" s="5">
        <v>25</v>
      </c>
      <c r="B29" s="6" t="s">
        <v>47</v>
      </c>
      <c r="C29" s="30" t="s">
        <v>48</v>
      </c>
      <c r="D29" s="35">
        <f t="shared" si="1"/>
        <v>66</v>
      </c>
      <c r="E29" s="25">
        <v>34</v>
      </c>
      <c r="F29" s="7">
        <v>31</v>
      </c>
      <c r="G29" s="7">
        <v>1</v>
      </c>
      <c r="H29" s="7"/>
      <c r="I29" s="7"/>
      <c r="J29" s="40">
        <f t="shared" si="2"/>
        <v>51.515151515151516</v>
      </c>
      <c r="K29" s="8">
        <f t="shared" si="3"/>
        <v>46.96969696969697</v>
      </c>
      <c r="L29" s="8">
        <f t="shared" si="4"/>
        <v>1.5151515151515151</v>
      </c>
      <c r="M29" s="8">
        <f t="shared" si="5"/>
        <v>0</v>
      </c>
      <c r="N29" s="9">
        <f t="shared" si="6"/>
        <v>0</v>
      </c>
    </row>
    <row r="30" spans="1:14" ht="19.5" customHeight="1">
      <c r="A30" s="5">
        <v>26</v>
      </c>
      <c r="B30" s="6" t="s">
        <v>49</v>
      </c>
      <c r="C30" s="30" t="s">
        <v>50</v>
      </c>
      <c r="D30" s="35">
        <f t="shared" si="1"/>
        <v>88</v>
      </c>
      <c r="E30" s="25">
        <v>34</v>
      </c>
      <c r="F30" s="7">
        <v>54</v>
      </c>
      <c r="G30" s="7"/>
      <c r="H30" s="7"/>
      <c r="I30" s="7"/>
      <c r="J30" s="40">
        <f t="shared" si="2"/>
        <v>38.63636363636363</v>
      </c>
      <c r="K30" s="8">
        <f t="shared" si="3"/>
        <v>61.36363636363637</v>
      </c>
      <c r="L30" s="8">
        <f t="shared" si="4"/>
        <v>0</v>
      </c>
      <c r="M30" s="8">
        <f t="shared" si="5"/>
        <v>0</v>
      </c>
      <c r="N30" s="9">
        <f t="shared" si="6"/>
        <v>0</v>
      </c>
    </row>
    <row r="31" spans="1:14" ht="19.5" customHeight="1">
      <c r="A31" s="5">
        <v>27</v>
      </c>
      <c r="B31" s="6" t="s">
        <v>51</v>
      </c>
      <c r="C31" s="30" t="s">
        <v>52</v>
      </c>
      <c r="D31" s="35">
        <f t="shared" si="1"/>
        <v>55</v>
      </c>
      <c r="E31" s="25">
        <v>28</v>
      </c>
      <c r="F31" s="7">
        <v>27</v>
      </c>
      <c r="G31" s="7"/>
      <c r="H31" s="7"/>
      <c r="I31" s="7"/>
      <c r="J31" s="40">
        <f t="shared" si="2"/>
        <v>50.90909090909091</v>
      </c>
      <c r="K31" s="8">
        <f t="shared" si="3"/>
        <v>49.09090909090909</v>
      </c>
      <c r="L31" s="8">
        <f t="shared" si="4"/>
        <v>0</v>
      </c>
      <c r="M31" s="8">
        <f t="shared" si="5"/>
        <v>0</v>
      </c>
      <c r="N31" s="9">
        <f t="shared" si="6"/>
        <v>0</v>
      </c>
    </row>
    <row r="32" spans="1:14" ht="19.5" customHeight="1">
      <c r="A32" s="5">
        <v>28</v>
      </c>
      <c r="B32" s="6" t="s">
        <v>53</v>
      </c>
      <c r="C32" s="30" t="s">
        <v>54</v>
      </c>
      <c r="D32" s="35">
        <f t="shared" si="1"/>
        <v>19</v>
      </c>
      <c r="E32" s="25">
        <v>4</v>
      </c>
      <c r="F32" s="7">
        <v>14</v>
      </c>
      <c r="G32" s="7">
        <v>1</v>
      </c>
      <c r="H32" s="7"/>
      <c r="I32" s="7"/>
      <c r="J32" s="40">
        <f t="shared" si="2"/>
        <v>21.052631578947366</v>
      </c>
      <c r="K32" s="8">
        <f t="shared" si="3"/>
        <v>73.68421052631578</v>
      </c>
      <c r="L32" s="8">
        <f t="shared" si="4"/>
        <v>5.263157894736842</v>
      </c>
      <c r="M32" s="8">
        <f t="shared" si="5"/>
        <v>0</v>
      </c>
      <c r="N32" s="9">
        <f t="shared" si="6"/>
        <v>0</v>
      </c>
    </row>
    <row r="33" spans="1:14" ht="19.5" customHeight="1">
      <c r="A33" s="5">
        <v>29</v>
      </c>
      <c r="B33" s="6" t="s">
        <v>55</v>
      </c>
      <c r="C33" s="30" t="s">
        <v>56</v>
      </c>
      <c r="D33" s="35">
        <f t="shared" si="1"/>
        <v>9</v>
      </c>
      <c r="E33" s="25"/>
      <c r="F33" s="7">
        <v>9</v>
      </c>
      <c r="G33" s="7"/>
      <c r="H33" s="7"/>
      <c r="I33" s="7"/>
      <c r="J33" s="40">
        <f t="shared" si="2"/>
        <v>0</v>
      </c>
      <c r="K33" s="8">
        <f t="shared" si="3"/>
        <v>100</v>
      </c>
      <c r="L33" s="8">
        <f t="shared" si="4"/>
        <v>0</v>
      </c>
      <c r="M33" s="8">
        <f t="shared" si="5"/>
        <v>0</v>
      </c>
      <c r="N33" s="9">
        <f t="shared" si="6"/>
        <v>0</v>
      </c>
    </row>
    <row r="34" spans="1:14" ht="19.5" customHeight="1">
      <c r="A34" s="5">
        <v>30</v>
      </c>
      <c r="B34" s="6" t="s">
        <v>57</v>
      </c>
      <c r="C34" s="30" t="s">
        <v>58</v>
      </c>
      <c r="D34" s="35">
        <f t="shared" si="1"/>
        <v>219</v>
      </c>
      <c r="E34" s="25">
        <v>31</v>
      </c>
      <c r="F34" s="7">
        <v>185</v>
      </c>
      <c r="G34" s="7">
        <v>3</v>
      </c>
      <c r="H34" s="7"/>
      <c r="I34" s="7"/>
      <c r="J34" s="40">
        <f t="shared" si="2"/>
        <v>14.15525114155251</v>
      </c>
      <c r="K34" s="8">
        <f t="shared" si="3"/>
        <v>84.47488584474885</v>
      </c>
      <c r="L34" s="8">
        <f t="shared" si="4"/>
        <v>1.36986301369863</v>
      </c>
      <c r="M34" s="8">
        <f t="shared" si="5"/>
        <v>0</v>
      </c>
      <c r="N34" s="9">
        <f t="shared" si="6"/>
        <v>0</v>
      </c>
    </row>
    <row r="35" spans="1:14" ht="19.5" customHeight="1">
      <c r="A35" s="5">
        <v>31</v>
      </c>
      <c r="B35" s="6" t="s">
        <v>59</v>
      </c>
      <c r="C35" s="30" t="s">
        <v>98</v>
      </c>
      <c r="D35" s="35">
        <f t="shared" si="1"/>
        <v>86</v>
      </c>
      <c r="E35" s="25">
        <v>22</v>
      </c>
      <c r="F35" s="7">
        <v>60</v>
      </c>
      <c r="G35" s="7">
        <v>1</v>
      </c>
      <c r="H35" s="7"/>
      <c r="I35" s="7">
        <v>3</v>
      </c>
      <c r="J35" s="40">
        <f t="shared" si="2"/>
        <v>25.581395348837212</v>
      </c>
      <c r="K35" s="8">
        <f t="shared" si="3"/>
        <v>69.76744186046511</v>
      </c>
      <c r="L35" s="8">
        <f t="shared" si="4"/>
        <v>1.1627906976744187</v>
      </c>
      <c r="M35" s="8">
        <f t="shared" si="5"/>
        <v>0</v>
      </c>
      <c r="N35" s="9">
        <f t="shared" si="6"/>
        <v>3.488372093023256</v>
      </c>
    </row>
    <row r="36" spans="1:14" ht="19.5" customHeight="1">
      <c r="A36" s="5">
        <v>32</v>
      </c>
      <c r="B36" s="6" t="s">
        <v>60</v>
      </c>
      <c r="C36" s="30" t="s">
        <v>61</v>
      </c>
      <c r="D36" s="35">
        <f t="shared" si="1"/>
        <v>0</v>
      </c>
      <c r="E36" s="25"/>
      <c r="F36" s="7"/>
      <c r="G36" s="7"/>
      <c r="H36" s="7"/>
      <c r="I36" s="7"/>
      <c r="J36" s="40">
        <f t="shared" si="2"/>
        <v>0</v>
      </c>
      <c r="K36" s="8">
        <f t="shared" si="3"/>
        <v>0</v>
      </c>
      <c r="L36" s="8">
        <f t="shared" si="4"/>
        <v>0</v>
      </c>
      <c r="M36" s="8">
        <f t="shared" si="5"/>
        <v>0</v>
      </c>
      <c r="N36" s="9">
        <f t="shared" si="6"/>
        <v>0</v>
      </c>
    </row>
    <row r="37" spans="1:14" ht="19.5" customHeight="1">
      <c r="A37" s="5">
        <v>33</v>
      </c>
      <c r="B37" s="6" t="s">
        <v>62</v>
      </c>
      <c r="C37" s="30" t="s">
        <v>63</v>
      </c>
      <c r="D37" s="35">
        <f t="shared" si="1"/>
        <v>0</v>
      </c>
      <c r="E37" s="25"/>
      <c r="F37" s="7"/>
      <c r="G37" s="7"/>
      <c r="H37" s="7"/>
      <c r="I37" s="7"/>
      <c r="J37" s="40">
        <f t="shared" si="2"/>
        <v>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>
      <c r="A38" s="5">
        <v>34</v>
      </c>
      <c r="B38" s="6" t="s">
        <v>64</v>
      </c>
      <c r="C38" s="30" t="s">
        <v>65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66</v>
      </c>
      <c r="C39" s="30" t="s">
        <v>67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68</v>
      </c>
      <c r="C40" s="30" t="s">
        <v>69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70</v>
      </c>
      <c r="C41" s="30" t="s">
        <v>71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72</v>
      </c>
      <c r="C42" s="30" t="s">
        <v>73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74</v>
      </c>
      <c r="C43" s="30" t="s">
        <v>75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76</v>
      </c>
      <c r="C44" s="30" t="s">
        <v>77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78</v>
      </c>
      <c r="C45" s="30" t="s">
        <v>79</v>
      </c>
      <c r="D45" s="35">
        <f t="shared" si="1"/>
        <v>4</v>
      </c>
      <c r="E45" s="25">
        <v>1</v>
      </c>
      <c r="F45" s="7">
        <v>3</v>
      </c>
      <c r="G45" s="7"/>
      <c r="H45" s="7"/>
      <c r="I45" s="7"/>
      <c r="J45" s="40">
        <f t="shared" si="2"/>
        <v>25</v>
      </c>
      <c r="K45" s="8">
        <f t="shared" si="3"/>
        <v>75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80</v>
      </c>
      <c r="C46" s="30" t="s">
        <v>81</v>
      </c>
      <c r="D46" s="35">
        <f t="shared" si="1"/>
        <v>0</v>
      </c>
      <c r="E46" s="25"/>
      <c r="F46" s="7"/>
      <c r="G46" s="7"/>
      <c r="H46" s="7"/>
      <c r="I46" s="7"/>
      <c r="J46" s="40">
        <f t="shared" si="2"/>
        <v>0</v>
      </c>
      <c r="K46" s="8">
        <f t="shared" si="3"/>
        <v>0</v>
      </c>
      <c r="L46" s="8">
        <f t="shared" si="4"/>
        <v>0</v>
      </c>
      <c r="M46" s="8">
        <f t="shared" si="5"/>
        <v>0</v>
      </c>
      <c r="N46" s="9">
        <f t="shared" si="6"/>
        <v>0</v>
      </c>
    </row>
    <row r="47" spans="1:14" ht="19.5" customHeight="1">
      <c r="A47" s="5">
        <v>43</v>
      </c>
      <c r="B47" s="6" t="s">
        <v>82</v>
      </c>
      <c r="C47" s="30" t="s">
        <v>83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6" t="s">
        <v>84</v>
      </c>
      <c r="C48" s="47" t="s">
        <v>85</v>
      </c>
      <c r="D48" s="46">
        <f>SUM(E48:I48)</f>
        <v>0</v>
      </c>
      <c r="E48" s="7"/>
      <c r="F48" s="7"/>
      <c r="G48" s="7"/>
      <c r="H48" s="7"/>
      <c r="I48" s="26"/>
      <c r="J48" s="8">
        <f>IF(D48=0,0,E48/D48)*100</f>
        <v>0</v>
      </c>
      <c r="K48" s="8">
        <f>IF(D48=0,0,F48/D48)*100</f>
        <v>0</v>
      </c>
      <c r="L48" s="8">
        <f>IF(D48=0,0,G48/D48)*100</f>
        <v>0</v>
      </c>
      <c r="M48" s="8">
        <f>IF(D48=0,0,H48/D48)*100</f>
        <v>0</v>
      </c>
      <c r="N48" s="9">
        <f>IF(D48=0,0,I48/D48)*100</f>
        <v>0</v>
      </c>
    </row>
    <row r="49" spans="1:14" ht="19.5" customHeight="1">
      <c r="A49" s="5">
        <v>45</v>
      </c>
      <c r="B49" s="6" t="s">
        <v>101</v>
      </c>
      <c r="C49" s="30" t="s">
        <v>102</v>
      </c>
      <c r="D49" s="35">
        <f>SUM(E49:I49)</f>
        <v>26</v>
      </c>
      <c r="E49" s="25">
        <v>16</v>
      </c>
      <c r="F49" s="7">
        <v>10</v>
      </c>
      <c r="G49" s="7"/>
      <c r="H49" s="7"/>
      <c r="I49" s="7"/>
      <c r="J49" s="40">
        <f>IF(D49=0,0,E49/D49)*100</f>
        <v>61.53846153846154</v>
      </c>
      <c r="K49" s="8">
        <f>IF(D49=0,0,F49/D49)*100</f>
        <v>38.46153846153847</v>
      </c>
      <c r="L49" s="8">
        <f>IF(D49=0,0,G49/D49)*100</f>
        <v>0</v>
      </c>
      <c r="M49" s="8">
        <f>IF(D49=0,0,H49/D49)*100</f>
        <v>0</v>
      </c>
      <c r="N49" s="9">
        <f>IF(D49=0,0,I49/D49)*100</f>
        <v>0</v>
      </c>
    </row>
    <row r="50" spans="1:14" ht="19.5" customHeight="1">
      <c r="A50" s="45">
        <v>46</v>
      </c>
      <c r="B50" s="18" t="s">
        <v>103</v>
      </c>
      <c r="C50" s="31" t="s">
        <v>104</v>
      </c>
      <c r="D50" s="36">
        <f t="shared" si="1"/>
        <v>2</v>
      </c>
      <c r="E50" s="27">
        <v>1</v>
      </c>
      <c r="F50" s="19">
        <v>1</v>
      </c>
      <c r="G50" s="19"/>
      <c r="H50" s="19"/>
      <c r="I50" s="19"/>
      <c r="J50" s="41">
        <f t="shared" si="2"/>
        <v>50</v>
      </c>
      <c r="K50" s="20">
        <f t="shared" si="3"/>
        <v>50</v>
      </c>
      <c r="L50" s="20">
        <f t="shared" si="4"/>
        <v>0</v>
      </c>
      <c r="M50" s="20">
        <f t="shared" si="5"/>
        <v>0</v>
      </c>
      <c r="N50" s="21">
        <f t="shared" si="6"/>
        <v>0</v>
      </c>
    </row>
    <row r="51" spans="10:14" ht="12">
      <c r="J51" s="12"/>
      <c r="K51" s="12"/>
      <c r="L51" s="12"/>
      <c r="M51" s="12"/>
      <c r="N51" s="12"/>
    </row>
    <row r="52" spans="3:14" ht="12">
      <c r="C52" s="11"/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  <row r="193" spans="10:14" ht="12">
      <c r="J193" s="12"/>
      <c r="K193" s="12"/>
      <c r="L193" s="12"/>
      <c r="M193" s="12"/>
      <c r="N193" s="12"/>
    </row>
    <row r="194" spans="10:14" ht="12">
      <c r="J194" s="12"/>
      <c r="K194" s="12"/>
      <c r="L194" s="12"/>
      <c r="M194" s="12"/>
      <c r="N194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travanj 2020. godine&amp;R
&amp;D</oddHeader>
    <oddFooter>&amp;L&amp;F&amp;R&amp;"Times New Roman,Bold"&amp;10Str. &amp;P /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4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4" t="s">
        <v>107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1" customFormat="1" ht="44.25" customHeight="1">
      <c r="A2" s="57" t="s">
        <v>0</v>
      </c>
      <c r="B2" s="57" t="s">
        <v>1</v>
      </c>
      <c r="C2" s="59"/>
      <c r="D2" s="62" t="s">
        <v>93</v>
      </c>
      <c r="E2" s="51" t="s">
        <v>92</v>
      </c>
      <c r="F2" s="52"/>
      <c r="G2" s="52"/>
      <c r="H2" s="52"/>
      <c r="I2" s="53"/>
      <c r="J2" s="60" t="s">
        <v>94</v>
      </c>
      <c r="K2" s="60"/>
      <c r="L2" s="60"/>
      <c r="M2" s="60"/>
      <c r="N2" s="61"/>
    </row>
    <row r="3" spans="1:14" s="2" customFormat="1" ht="15" customHeight="1">
      <c r="A3" s="58"/>
      <c r="B3" s="3" t="s">
        <v>2</v>
      </c>
      <c r="C3" s="3" t="s">
        <v>3</v>
      </c>
      <c r="D3" s="63"/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22" t="s">
        <v>87</v>
      </c>
      <c r="K3" s="4" t="s">
        <v>88</v>
      </c>
      <c r="L3" s="4" t="s">
        <v>89</v>
      </c>
      <c r="M3" s="4" t="s">
        <v>90</v>
      </c>
      <c r="N3" s="4" t="s">
        <v>91</v>
      </c>
    </row>
    <row r="4" spans="1:14" s="1" customFormat="1" ht="15" customHeight="1">
      <c r="A4" s="48" t="s">
        <v>86</v>
      </c>
      <c r="B4" s="49"/>
      <c r="C4" s="50"/>
      <c r="D4" s="32">
        <f aca="true" t="shared" si="0" ref="D4:I4">SUM(D5:D50)</f>
        <v>1486</v>
      </c>
      <c r="E4" s="33">
        <f t="shared" si="0"/>
        <v>94</v>
      </c>
      <c r="F4" s="33">
        <f t="shared" si="0"/>
        <v>87</v>
      </c>
      <c r="G4" s="33">
        <f t="shared" si="0"/>
        <v>0</v>
      </c>
      <c r="H4" s="33">
        <f t="shared" si="0"/>
        <v>0</v>
      </c>
      <c r="I4" s="33">
        <f t="shared" si="0"/>
        <v>1305</v>
      </c>
      <c r="J4" s="42">
        <f>IF(D4=0,0,E4/D4)*100</f>
        <v>6.3257065948856</v>
      </c>
      <c r="K4" s="43">
        <f>IF(D4=0,0,F4/D4)*100</f>
        <v>5.854643337819651</v>
      </c>
      <c r="L4" s="43">
        <f>IF(D4=0,0,G4/D4)*100</f>
        <v>0</v>
      </c>
      <c r="M4" s="43">
        <f>IF(D4=0,0,H4/D4)*100</f>
        <v>0</v>
      </c>
      <c r="N4" s="38">
        <f>IF(D4=0,0,I4/D4)*100</f>
        <v>87.81965006729476</v>
      </c>
    </row>
    <row r="5" spans="1:14" ht="19.5" customHeight="1">
      <c r="A5" s="13">
        <v>1</v>
      </c>
      <c r="B5" s="14" t="s">
        <v>4</v>
      </c>
      <c r="C5" s="29" t="s">
        <v>96</v>
      </c>
      <c r="D5" s="34">
        <f aca="true" t="shared" si="1" ref="D5:D50">SUM(E5:I5)</f>
        <v>98</v>
      </c>
      <c r="E5" s="23">
        <v>3</v>
      </c>
      <c r="F5" s="15">
        <v>3</v>
      </c>
      <c r="G5" s="15"/>
      <c r="H5" s="15"/>
      <c r="I5" s="15">
        <v>92</v>
      </c>
      <c r="J5" s="39">
        <f>IF(D5=0,0,E5/D5)*100</f>
        <v>3.061224489795918</v>
      </c>
      <c r="K5" s="16">
        <f>IF(D5=0,0,F5/D5)*100</f>
        <v>3.061224489795918</v>
      </c>
      <c r="L5" s="16">
        <f>IF(D5=0,0,G5/D5)*100</f>
        <v>0</v>
      </c>
      <c r="M5" s="16">
        <f>IF(D5=0,0,H5/D5)*100</f>
        <v>0</v>
      </c>
      <c r="N5" s="17">
        <f>IF(D5=0,0,I5/D5)*100</f>
        <v>93.87755102040816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296</v>
      </c>
      <c r="E6" s="25">
        <v>47</v>
      </c>
      <c r="F6" s="7">
        <v>38</v>
      </c>
      <c r="G6" s="7"/>
      <c r="H6" s="7"/>
      <c r="I6" s="7">
        <v>211</v>
      </c>
      <c r="J6" s="40">
        <f aca="true" t="shared" si="2" ref="J6:J50">IF(D6=0,0,E6/D6)*100</f>
        <v>15.878378378378377</v>
      </c>
      <c r="K6" s="8">
        <f aca="true" t="shared" si="3" ref="K6:K50">IF(D6=0,0,F6/D6)*100</f>
        <v>12.837837837837837</v>
      </c>
      <c r="L6" s="8">
        <f aca="true" t="shared" si="4" ref="L6:L50">IF(D6=0,0,G6/D6)*100</f>
        <v>0</v>
      </c>
      <c r="M6" s="8">
        <f aca="true" t="shared" si="5" ref="M6:M50">IF(D6=0,0,H6/D6)*100</f>
        <v>0</v>
      </c>
      <c r="N6" s="9">
        <f aca="true" t="shared" si="6" ref="N6:N50">IF(D6=0,0,I6/D6)*100</f>
        <v>71.28378378378379</v>
      </c>
    </row>
    <row r="7" spans="1:14" ht="19.5" customHeight="1">
      <c r="A7" s="5">
        <v>3</v>
      </c>
      <c r="B7" s="6" t="s">
        <v>7</v>
      </c>
      <c r="C7" s="30" t="s">
        <v>97</v>
      </c>
      <c r="D7" s="35">
        <f t="shared" si="1"/>
        <v>112</v>
      </c>
      <c r="E7" s="25">
        <v>2</v>
      </c>
      <c r="F7" s="7">
        <v>8</v>
      </c>
      <c r="G7" s="7"/>
      <c r="H7" s="7"/>
      <c r="I7" s="7">
        <v>102</v>
      </c>
      <c r="J7" s="40">
        <f t="shared" si="2"/>
        <v>1.7857142857142856</v>
      </c>
      <c r="K7" s="8">
        <f t="shared" si="3"/>
        <v>7.142857142857142</v>
      </c>
      <c r="L7" s="8">
        <f t="shared" si="4"/>
        <v>0</v>
      </c>
      <c r="M7" s="8">
        <f t="shared" si="5"/>
        <v>0</v>
      </c>
      <c r="N7" s="9">
        <f t="shared" si="6"/>
        <v>91.07142857142857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84</v>
      </c>
      <c r="E8" s="25">
        <v>3</v>
      </c>
      <c r="F8" s="7"/>
      <c r="G8" s="7"/>
      <c r="H8" s="7"/>
      <c r="I8" s="7">
        <v>81</v>
      </c>
      <c r="J8" s="40">
        <f t="shared" si="2"/>
        <v>3.571428571428571</v>
      </c>
      <c r="K8" s="8">
        <f t="shared" si="3"/>
        <v>0</v>
      </c>
      <c r="L8" s="8">
        <f t="shared" si="4"/>
        <v>0</v>
      </c>
      <c r="M8" s="8">
        <f t="shared" si="5"/>
        <v>0</v>
      </c>
      <c r="N8" s="9">
        <f t="shared" si="6"/>
        <v>96.42857142857143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109</v>
      </c>
      <c r="E9" s="25"/>
      <c r="F9" s="7">
        <v>3</v>
      </c>
      <c r="G9" s="7"/>
      <c r="H9" s="7"/>
      <c r="I9" s="7">
        <v>106</v>
      </c>
      <c r="J9" s="40">
        <f t="shared" si="2"/>
        <v>0</v>
      </c>
      <c r="K9" s="8">
        <f t="shared" si="3"/>
        <v>2.7522935779816518</v>
      </c>
      <c r="L9" s="8">
        <f t="shared" si="4"/>
        <v>0</v>
      </c>
      <c r="M9" s="8">
        <f t="shared" si="5"/>
        <v>0</v>
      </c>
      <c r="N9" s="9">
        <f t="shared" si="6"/>
        <v>97.24770642201835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76</v>
      </c>
      <c r="E10" s="25">
        <v>10</v>
      </c>
      <c r="F10" s="7"/>
      <c r="G10" s="7"/>
      <c r="H10" s="7"/>
      <c r="I10" s="7">
        <v>66</v>
      </c>
      <c r="J10" s="40">
        <f t="shared" si="2"/>
        <v>13.157894736842104</v>
      </c>
      <c r="K10" s="8">
        <f t="shared" si="3"/>
        <v>0</v>
      </c>
      <c r="L10" s="8">
        <f t="shared" si="4"/>
        <v>0</v>
      </c>
      <c r="M10" s="8">
        <f t="shared" si="5"/>
        <v>0</v>
      </c>
      <c r="N10" s="9">
        <f t="shared" si="6"/>
        <v>86.8421052631579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90</v>
      </c>
      <c r="E11" s="25">
        <v>23</v>
      </c>
      <c r="F11" s="7">
        <v>7</v>
      </c>
      <c r="G11" s="7"/>
      <c r="H11" s="7"/>
      <c r="I11" s="7">
        <v>60</v>
      </c>
      <c r="J11" s="40">
        <f t="shared" si="2"/>
        <v>25.555555555555554</v>
      </c>
      <c r="K11" s="8">
        <f t="shared" si="3"/>
        <v>7.777777777777778</v>
      </c>
      <c r="L11" s="8">
        <f t="shared" si="4"/>
        <v>0</v>
      </c>
      <c r="M11" s="8">
        <f t="shared" si="5"/>
        <v>0</v>
      </c>
      <c r="N11" s="9">
        <f t="shared" si="6"/>
        <v>66.66666666666666</v>
      </c>
    </row>
    <row r="12" spans="1:14" ht="19.5" customHeight="1">
      <c r="A12" s="5">
        <v>8</v>
      </c>
      <c r="B12" s="6" t="s">
        <v>99</v>
      </c>
      <c r="C12" s="30" t="s">
        <v>100</v>
      </c>
      <c r="D12" s="35">
        <f>SUM(E12:I12)</f>
        <v>17</v>
      </c>
      <c r="E12" s="25">
        <v>1</v>
      </c>
      <c r="F12" s="7"/>
      <c r="G12" s="7"/>
      <c r="H12" s="7"/>
      <c r="I12" s="7">
        <v>16</v>
      </c>
      <c r="J12" s="40">
        <f>IF(D12=0,0,E12/D12)*100</f>
        <v>5.88235294117647</v>
      </c>
      <c r="K12" s="8">
        <f>IF(D12=0,0,F12/D12)*100</f>
        <v>0</v>
      </c>
      <c r="L12" s="8">
        <f>IF(D12=0,0,G12/D12)*100</f>
        <v>0</v>
      </c>
      <c r="M12" s="8">
        <f>IF(D12=0,0,H12/D12)*100</f>
        <v>0</v>
      </c>
      <c r="N12" s="9">
        <f>IF(D12=0,0,I12/D12)*100</f>
        <v>94.11764705882352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1</v>
      </c>
      <c r="E13" s="25"/>
      <c r="F13" s="7">
        <v>1</v>
      </c>
      <c r="G13" s="7"/>
      <c r="H13" s="7"/>
      <c r="I13" s="7"/>
      <c r="J13" s="40">
        <f t="shared" si="2"/>
        <v>0</v>
      </c>
      <c r="K13" s="8">
        <f t="shared" si="3"/>
        <v>100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62</v>
      </c>
      <c r="E14" s="25">
        <v>4</v>
      </c>
      <c r="F14" s="7">
        <v>2</v>
      </c>
      <c r="G14" s="7"/>
      <c r="H14" s="7"/>
      <c r="I14" s="7">
        <v>56</v>
      </c>
      <c r="J14" s="40">
        <f t="shared" si="2"/>
        <v>6.451612903225806</v>
      </c>
      <c r="K14" s="8">
        <f t="shared" si="3"/>
        <v>3.225806451612903</v>
      </c>
      <c r="L14" s="8">
        <f t="shared" si="4"/>
        <v>0</v>
      </c>
      <c r="M14" s="8">
        <f t="shared" si="5"/>
        <v>0</v>
      </c>
      <c r="N14" s="9">
        <f t="shared" si="6"/>
        <v>90.32258064516128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7</v>
      </c>
      <c r="E15" s="25"/>
      <c r="F15" s="7">
        <v>3</v>
      </c>
      <c r="G15" s="7"/>
      <c r="H15" s="7"/>
      <c r="I15" s="7">
        <v>4</v>
      </c>
      <c r="J15" s="40">
        <f t="shared" si="2"/>
        <v>0</v>
      </c>
      <c r="K15" s="8">
        <f t="shared" si="3"/>
        <v>42.857142857142854</v>
      </c>
      <c r="L15" s="8">
        <f t="shared" si="4"/>
        <v>0</v>
      </c>
      <c r="M15" s="8">
        <f t="shared" si="5"/>
        <v>0</v>
      </c>
      <c r="N15" s="9">
        <f t="shared" si="6"/>
        <v>57.14285714285714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7</v>
      </c>
      <c r="E16" s="25"/>
      <c r="F16" s="7"/>
      <c r="G16" s="7"/>
      <c r="H16" s="7"/>
      <c r="I16" s="7">
        <v>7</v>
      </c>
      <c r="J16" s="40">
        <f t="shared" si="2"/>
        <v>0</v>
      </c>
      <c r="K16" s="8">
        <f t="shared" si="3"/>
        <v>0</v>
      </c>
      <c r="L16" s="8">
        <f t="shared" si="4"/>
        <v>0</v>
      </c>
      <c r="M16" s="8">
        <f t="shared" si="5"/>
        <v>0</v>
      </c>
      <c r="N16" s="9">
        <f t="shared" si="6"/>
        <v>100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15</v>
      </c>
      <c r="E17" s="25"/>
      <c r="F17" s="7"/>
      <c r="G17" s="7"/>
      <c r="H17" s="7"/>
      <c r="I17" s="7">
        <v>15</v>
      </c>
      <c r="J17" s="40">
        <f t="shared" si="2"/>
        <v>0</v>
      </c>
      <c r="K17" s="8">
        <f t="shared" si="3"/>
        <v>0</v>
      </c>
      <c r="L17" s="8">
        <f t="shared" si="4"/>
        <v>0</v>
      </c>
      <c r="M17" s="8">
        <f t="shared" si="5"/>
        <v>0</v>
      </c>
      <c r="N17" s="9">
        <f t="shared" si="6"/>
        <v>100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21</v>
      </c>
      <c r="E18" s="25"/>
      <c r="F18" s="7">
        <v>6</v>
      </c>
      <c r="G18" s="7"/>
      <c r="H18" s="7"/>
      <c r="I18" s="7">
        <v>15</v>
      </c>
      <c r="J18" s="40">
        <f t="shared" si="2"/>
        <v>0</v>
      </c>
      <c r="K18" s="8">
        <f t="shared" si="3"/>
        <v>28.57142857142857</v>
      </c>
      <c r="L18" s="8">
        <f t="shared" si="4"/>
        <v>0</v>
      </c>
      <c r="M18" s="8">
        <f t="shared" si="5"/>
        <v>0</v>
      </c>
      <c r="N18" s="9">
        <f t="shared" si="6"/>
        <v>71.42857142857143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20</v>
      </c>
      <c r="E19" s="25"/>
      <c r="F19" s="7"/>
      <c r="G19" s="7"/>
      <c r="H19" s="7"/>
      <c r="I19" s="7">
        <v>20</v>
      </c>
      <c r="J19" s="40">
        <f t="shared" si="2"/>
        <v>0</v>
      </c>
      <c r="K19" s="8">
        <f t="shared" si="3"/>
        <v>0</v>
      </c>
      <c r="L19" s="8">
        <f t="shared" si="4"/>
        <v>0</v>
      </c>
      <c r="M19" s="8">
        <f t="shared" si="5"/>
        <v>0</v>
      </c>
      <c r="N19" s="9">
        <f t="shared" si="6"/>
        <v>100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37</v>
      </c>
      <c r="E20" s="25"/>
      <c r="F20" s="7">
        <v>5</v>
      </c>
      <c r="G20" s="7"/>
      <c r="H20" s="7"/>
      <c r="I20" s="7">
        <v>32</v>
      </c>
      <c r="J20" s="40">
        <f t="shared" si="2"/>
        <v>0</v>
      </c>
      <c r="K20" s="8">
        <f t="shared" si="3"/>
        <v>13.513513513513514</v>
      </c>
      <c r="L20" s="8">
        <f t="shared" si="4"/>
        <v>0</v>
      </c>
      <c r="M20" s="8">
        <f t="shared" si="5"/>
        <v>0</v>
      </c>
      <c r="N20" s="9">
        <f t="shared" si="6"/>
        <v>86.48648648648648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25</v>
      </c>
      <c r="E21" s="25"/>
      <c r="F21" s="7"/>
      <c r="G21" s="7"/>
      <c r="H21" s="7"/>
      <c r="I21" s="7">
        <v>25</v>
      </c>
      <c r="J21" s="40">
        <f t="shared" si="2"/>
        <v>0</v>
      </c>
      <c r="K21" s="8">
        <f t="shared" si="3"/>
        <v>0</v>
      </c>
      <c r="L21" s="8">
        <f t="shared" si="4"/>
        <v>0</v>
      </c>
      <c r="M21" s="8">
        <f t="shared" si="5"/>
        <v>0</v>
      </c>
      <c r="N21" s="9">
        <f t="shared" si="6"/>
        <v>100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32</v>
      </c>
      <c r="E22" s="25"/>
      <c r="F22" s="7"/>
      <c r="G22" s="7"/>
      <c r="H22" s="7"/>
      <c r="I22" s="7">
        <v>32</v>
      </c>
      <c r="J22" s="40">
        <f t="shared" si="2"/>
        <v>0</v>
      </c>
      <c r="K22" s="8">
        <f t="shared" si="3"/>
        <v>0</v>
      </c>
      <c r="L22" s="8">
        <f t="shared" si="4"/>
        <v>0</v>
      </c>
      <c r="M22" s="8">
        <f t="shared" si="5"/>
        <v>0</v>
      </c>
      <c r="N22" s="9">
        <f t="shared" si="6"/>
        <v>100</v>
      </c>
    </row>
    <row r="23" spans="1:14" ht="19.5" customHeight="1">
      <c r="A23" s="5">
        <v>19</v>
      </c>
      <c r="B23" s="6" t="s">
        <v>36</v>
      </c>
      <c r="C23" s="30" t="s">
        <v>105</v>
      </c>
      <c r="D23" s="35">
        <f t="shared" si="1"/>
        <v>1</v>
      </c>
      <c r="E23" s="25"/>
      <c r="F23" s="7"/>
      <c r="G23" s="7"/>
      <c r="H23" s="7"/>
      <c r="I23" s="7">
        <v>1</v>
      </c>
      <c r="J23" s="40">
        <f t="shared" si="2"/>
        <v>0</v>
      </c>
      <c r="K23" s="8">
        <f t="shared" si="3"/>
        <v>0</v>
      </c>
      <c r="L23" s="8">
        <f t="shared" si="4"/>
        <v>0</v>
      </c>
      <c r="M23" s="8">
        <f t="shared" si="5"/>
        <v>0</v>
      </c>
      <c r="N23" s="9">
        <f t="shared" si="6"/>
        <v>100</v>
      </c>
    </row>
    <row r="24" spans="1:14" ht="19.5" customHeight="1">
      <c r="A24" s="5">
        <v>20</v>
      </c>
      <c r="B24" s="6" t="s">
        <v>37</v>
      </c>
      <c r="C24" s="30" t="s">
        <v>38</v>
      </c>
      <c r="D24" s="35">
        <f t="shared" si="1"/>
        <v>7</v>
      </c>
      <c r="E24" s="25"/>
      <c r="F24" s="7"/>
      <c r="G24" s="7"/>
      <c r="H24" s="7"/>
      <c r="I24" s="7">
        <v>7</v>
      </c>
      <c r="J24" s="40">
        <f t="shared" si="2"/>
        <v>0</v>
      </c>
      <c r="K24" s="8">
        <f t="shared" si="3"/>
        <v>0</v>
      </c>
      <c r="L24" s="8">
        <f t="shared" si="4"/>
        <v>0</v>
      </c>
      <c r="M24" s="8">
        <f t="shared" si="5"/>
        <v>0</v>
      </c>
      <c r="N24" s="9">
        <f t="shared" si="6"/>
        <v>100</v>
      </c>
    </row>
    <row r="25" spans="1:14" ht="19.5" customHeight="1">
      <c r="A25" s="5">
        <v>21</v>
      </c>
      <c r="B25" s="6" t="s">
        <v>39</v>
      </c>
      <c r="C25" s="30" t="s">
        <v>40</v>
      </c>
      <c r="D25" s="35">
        <f t="shared" si="1"/>
        <v>12</v>
      </c>
      <c r="E25" s="25"/>
      <c r="F25" s="7"/>
      <c r="G25" s="7"/>
      <c r="H25" s="7"/>
      <c r="I25" s="7">
        <v>12</v>
      </c>
      <c r="J25" s="40">
        <f t="shared" si="2"/>
        <v>0</v>
      </c>
      <c r="K25" s="8">
        <f t="shared" si="3"/>
        <v>0</v>
      </c>
      <c r="L25" s="8">
        <f t="shared" si="4"/>
        <v>0</v>
      </c>
      <c r="M25" s="8">
        <f t="shared" si="5"/>
        <v>0</v>
      </c>
      <c r="N25" s="9">
        <f t="shared" si="6"/>
        <v>100</v>
      </c>
    </row>
    <row r="26" spans="1:14" ht="19.5" customHeight="1">
      <c r="A26" s="5">
        <v>22</v>
      </c>
      <c r="B26" s="6" t="s">
        <v>41</v>
      </c>
      <c r="C26" s="30" t="s">
        <v>42</v>
      </c>
      <c r="D26" s="35">
        <f t="shared" si="1"/>
        <v>29</v>
      </c>
      <c r="E26" s="25">
        <v>1</v>
      </c>
      <c r="F26" s="7">
        <v>4</v>
      </c>
      <c r="G26" s="7"/>
      <c r="H26" s="7"/>
      <c r="I26" s="7">
        <v>24</v>
      </c>
      <c r="J26" s="40">
        <f t="shared" si="2"/>
        <v>3.4482758620689653</v>
      </c>
      <c r="K26" s="8">
        <f t="shared" si="3"/>
        <v>13.793103448275861</v>
      </c>
      <c r="L26" s="8">
        <f t="shared" si="4"/>
        <v>0</v>
      </c>
      <c r="M26" s="8">
        <f t="shared" si="5"/>
        <v>0</v>
      </c>
      <c r="N26" s="9">
        <f t="shared" si="6"/>
        <v>82.75862068965517</v>
      </c>
    </row>
    <row r="27" spans="1:14" ht="19.5" customHeight="1">
      <c r="A27" s="5">
        <v>23</v>
      </c>
      <c r="B27" s="6" t="s">
        <v>43</v>
      </c>
      <c r="C27" s="30" t="s">
        <v>44</v>
      </c>
      <c r="D27" s="35">
        <f t="shared" si="1"/>
        <v>39</v>
      </c>
      <c r="E27" s="25"/>
      <c r="F27" s="7"/>
      <c r="G27" s="7"/>
      <c r="H27" s="7"/>
      <c r="I27" s="7">
        <v>39</v>
      </c>
      <c r="J27" s="40">
        <f t="shared" si="2"/>
        <v>0</v>
      </c>
      <c r="K27" s="8">
        <f t="shared" si="3"/>
        <v>0</v>
      </c>
      <c r="L27" s="8">
        <f t="shared" si="4"/>
        <v>0</v>
      </c>
      <c r="M27" s="8">
        <f t="shared" si="5"/>
        <v>0</v>
      </c>
      <c r="N27" s="9">
        <f t="shared" si="6"/>
        <v>100</v>
      </c>
    </row>
    <row r="28" spans="1:14" ht="19.5" customHeight="1">
      <c r="A28" s="5">
        <v>24</v>
      </c>
      <c r="B28" s="6" t="s">
        <v>45</v>
      </c>
      <c r="C28" s="30" t="s">
        <v>46</v>
      </c>
      <c r="D28" s="35">
        <f t="shared" si="1"/>
        <v>20</v>
      </c>
      <c r="E28" s="25"/>
      <c r="F28" s="7"/>
      <c r="G28" s="7"/>
      <c r="H28" s="7"/>
      <c r="I28" s="7">
        <v>20</v>
      </c>
      <c r="J28" s="40">
        <f t="shared" si="2"/>
        <v>0</v>
      </c>
      <c r="K28" s="8">
        <f t="shared" si="3"/>
        <v>0</v>
      </c>
      <c r="L28" s="8">
        <f t="shared" si="4"/>
        <v>0</v>
      </c>
      <c r="M28" s="8">
        <f t="shared" si="5"/>
        <v>0</v>
      </c>
      <c r="N28" s="9">
        <f t="shared" si="6"/>
        <v>100</v>
      </c>
    </row>
    <row r="29" spans="1:14" ht="19.5" customHeight="1">
      <c r="A29" s="5">
        <v>25</v>
      </c>
      <c r="B29" s="6" t="s">
        <v>47</v>
      </c>
      <c r="C29" s="30" t="s">
        <v>48</v>
      </c>
      <c r="D29" s="35">
        <f t="shared" si="1"/>
        <v>15</v>
      </c>
      <c r="E29" s="25"/>
      <c r="F29" s="7">
        <v>1</v>
      </c>
      <c r="G29" s="7"/>
      <c r="H29" s="7"/>
      <c r="I29" s="7">
        <v>14</v>
      </c>
      <c r="J29" s="40">
        <f t="shared" si="2"/>
        <v>0</v>
      </c>
      <c r="K29" s="8">
        <f t="shared" si="3"/>
        <v>6.666666666666667</v>
      </c>
      <c r="L29" s="8">
        <f t="shared" si="4"/>
        <v>0</v>
      </c>
      <c r="M29" s="8">
        <f t="shared" si="5"/>
        <v>0</v>
      </c>
      <c r="N29" s="9">
        <f t="shared" si="6"/>
        <v>93.33333333333333</v>
      </c>
    </row>
    <row r="30" spans="1:14" ht="19.5" customHeight="1">
      <c r="A30" s="5">
        <v>26</v>
      </c>
      <c r="B30" s="6" t="s">
        <v>49</v>
      </c>
      <c r="C30" s="30" t="s">
        <v>50</v>
      </c>
      <c r="D30" s="35">
        <f t="shared" si="1"/>
        <v>33</v>
      </c>
      <c r="E30" s="25"/>
      <c r="F30" s="7">
        <v>1</v>
      </c>
      <c r="G30" s="7"/>
      <c r="H30" s="7"/>
      <c r="I30" s="7">
        <v>32</v>
      </c>
      <c r="J30" s="40">
        <f t="shared" si="2"/>
        <v>0</v>
      </c>
      <c r="K30" s="8">
        <f t="shared" si="3"/>
        <v>3.0303030303030303</v>
      </c>
      <c r="L30" s="8">
        <f t="shared" si="4"/>
        <v>0</v>
      </c>
      <c r="M30" s="8">
        <f t="shared" si="5"/>
        <v>0</v>
      </c>
      <c r="N30" s="9">
        <f t="shared" si="6"/>
        <v>96.96969696969697</v>
      </c>
    </row>
    <row r="31" spans="1:14" ht="19.5" customHeight="1">
      <c r="A31" s="5">
        <v>27</v>
      </c>
      <c r="B31" s="6" t="s">
        <v>51</v>
      </c>
      <c r="C31" s="30" t="s">
        <v>52</v>
      </c>
      <c r="D31" s="35">
        <f t="shared" si="1"/>
        <v>14</v>
      </c>
      <c r="E31" s="25"/>
      <c r="F31" s="7"/>
      <c r="G31" s="7"/>
      <c r="H31" s="7"/>
      <c r="I31" s="7">
        <v>14</v>
      </c>
      <c r="J31" s="40">
        <f t="shared" si="2"/>
        <v>0</v>
      </c>
      <c r="K31" s="8">
        <f t="shared" si="3"/>
        <v>0</v>
      </c>
      <c r="L31" s="8">
        <f t="shared" si="4"/>
        <v>0</v>
      </c>
      <c r="M31" s="8">
        <f t="shared" si="5"/>
        <v>0</v>
      </c>
      <c r="N31" s="9">
        <f t="shared" si="6"/>
        <v>100</v>
      </c>
    </row>
    <row r="32" spans="1:14" ht="19.5" customHeight="1">
      <c r="A32" s="5">
        <v>28</v>
      </c>
      <c r="B32" s="6" t="s">
        <v>53</v>
      </c>
      <c r="C32" s="30" t="s">
        <v>54</v>
      </c>
      <c r="D32" s="35">
        <f t="shared" si="1"/>
        <v>19</v>
      </c>
      <c r="E32" s="25"/>
      <c r="F32" s="7">
        <v>1</v>
      </c>
      <c r="G32" s="7"/>
      <c r="H32" s="7"/>
      <c r="I32" s="7">
        <v>18</v>
      </c>
      <c r="J32" s="40">
        <f t="shared" si="2"/>
        <v>0</v>
      </c>
      <c r="K32" s="8">
        <f t="shared" si="3"/>
        <v>5.263157894736842</v>
      </c>
      <c r="L32" s="8">
        <f t="shared" si="4"/>
        <v>0</v>
      </c>
      <c r="M32" s="8">
        <f t="shared" si="5"/>
        <v>0</v>
      </c>
      <c r="N32" s="9">
        <f t="shared" si="6"/>
        <v>94.73684210526315</v>
      </c>
    </row>
    <row r="33" spans="1:14" ht="19.5" customHeight="1">
      <c r="A33" s="5">
        <v>29</v>
      </c>
      <c r="B33" s="6" t="s">
        <v>55</v>
      </c>
      <c r="C33" s="30" t="s">
        <v>56</v>
      </c>
      <c r="D33" s="35">
        <f t="shared" si="1"/>
        <v>19</v>
      </c>
      <c r="E33" s="25"/>
      <c r="F33" s="7"/>
      <c r="G33" s="7"/>
      <c r="H33" s="7"/>
      <c r="I33" s="7">
        <v>19</v>
      </c>
      <c r="J33" s="40">
        <f t="shared" si="2"/>
        <v>0</v>
      </c>
      <c r="K33" s="8">
        <f t="shared" si="3"/>
        <v>0</v>
      </c>
      <c r="L33" s="8">
        <f t="shared" si="4"/>
        <v>0</v>
      </c>
      <c r="M33" s="8">
        <f t="shared" si="5"/>
        <v>0</v>
      </c>
      <c r="N33" s="9">
        <f t="shared" si="6"/>
        <v>100</v>
      </c>
    </row>
    <row r="34" spans="1:14" ht="19.5" customHeight="1">
      <c r="A34" s="5">
        <v>30</v>
      </c>
      <c r="B34" s="6" t="s">
        <v>57</v>
      </c>
      <c r="C34" s="30" t="s">
        <v>58</v>
      </c>
      <c r="D34" s="35">
        <f t="shared" si="1"/>
        <v>34</v>
      </c>
      <c r="E34" s="25"/>
      <c r="F34" s="7"/>
      <c r="G34" s="7"/>
      <c r="H34" s="7"/>
      <c r="I34" s="7">
        <v>34</v>
      </c>
      <c r="J34" s="40">
        <f t="shared" si="2"/>
        <v>0</v>
      </c>
      <c r="K34" s="8">
        <f t="shared" si="3"/>
        <v>0</v>
      </c>
      <c r="L34" s="8">
        <f t="shared" si="4"/>
        <v>0</v>
      </c>
      <c r="M34" s="8">
        <f t="shared" si="5"/>
        <v>0</v>
      </c>
      <c r="N34" s="9">
        <f t="shared" si="6"/>
        <v>100</v>
      </c>
    </row>
    <row r="35" spans="1:14" ht="19.5" customHeight="1">
      <c r="A35" s="5">
        <v>31</v>
      </c>
      <c r="B35" s="6" t="s">
        <v>59</v>
      </c>
      <c r="C35" s="30" t="s">
        <v>98</v>
      </c>
      <c r="D35" s="35">
        <f t="shared" si="1"/>
        <v>110</v>
      </c>
      <c r="E35" s="25"/>
      <c r="F35" s="7">
        <v>1</v>
      </c>
      <c r="G35" s="7"/>
      <c r="H35" s="7"/>
      <c r="I35" s="7">
        <v>109</v>
      </c>
      <c r="J35" s="40">
        <f t="shared" si="2"/>
        <v>0</v>
      </c>
      <c r="K35" s="8">
        <f t="shared" si="3"/>
        <v>0.9090909090909091</v>
      </c>
      <c r="L35" s="8">
        <f t="shared" si="4"/>
        <v>0</v>
      </c>
      <c r="M35" s="8">
        <f t="shared" si="5"/>
        <v>0</v>
      </c>
      <c r="N35" s="9">
        <f t="shared" si="6"/>
        <v>99.0909090909091</v>
      </c>
    </row>
    <row r="36" spans="1:14" ht="19.5" customHeight="1">
      <c r="A36" s="5">
        <v>32</v>
      </c>
      <c r="B36" s="6" t="s">
        <v>60</v>
      </c>
      <c r="C36" s="30" t="s">
        <v>61</v>
      </c>
      <c r="D36" s="35">
        <f t="shared" si="1"/>
        <v>1</v>
      </c>
      <c r="E36" s="25"/>
      <c r="F36" s="7"/>
      <c r="G36" s="7"/>
      <c r="H36" s="7"/>
      <c r="I36" s="7">
        <v>1</v>
      </c>
      <c r="J36" s="40">
        <f t="shared" si="2"/>
        <v>0</v>
      </c>
      <c r="K36" s="8">
        <f t="shared" si="3"/>
        <v>0</v>
      </c>
      <c r="L36" s="8">
        <f t="shared" si="4"/>
        <v>0</v>
      </c>
      <c r="M36" s="8">
        <f t="shared" si="5"/>
        <v>0</v>
      </c>
      <c r="N36" s="9">
        <f t="shared" si="6"/>
        <v>100</v>
      </c>
    </row>
    <row r="37" spans="1:14" ht="19.5" customHeight="1">
      <c r="A37" s="5">
        <v>33</v>
      </c>
      <c r="B37" s="6" t="s">
        <v>62</v>
      </c>
      <c r="C37" s="30" t="s">
        <v>63</v>
      </c>
      <c r="D37" s="35">
        <f t="shared" si="1"/>
        <v>0</v>
      </c>
      <c r="E37" s="25"/>
      <c r="F37" s="7"/>
      <c r="G37" s="7"/>
      <c r="H37" s="7"/>
      <c r="I37" s="7"/>
      <c r="J37" s="40">
        <f t="shared" si="2"/>
        <v>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>
      <c r="A38" s="5">
        <v>34</v>
      </c>
      <c r="B38" s="6" t="s">
        <v>64</v>
      </c>
      <c r="C38" s="30" t="s">
        <v>65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66</v>
      </c>
      <c r="C39" s="30" t="s">
        <v>67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68</v>
      </c>
      <c r="C40" s="30" t="s">
        <v>69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70</v>
      </c>
      <c r="C41" s="30" t="s">
        <v>71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72</v>
      </c>
      <c r="C42" s="30" t="s">
        <v>73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74</v>
      </c>
      <c r="C43" s="30" t="s">
        <v>75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76</v>
      </c>
      <c r="C44" s="30" t="s">
        <v>77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78</v>
      </c>
      <c r="C45" s="30" t="s">
        <v>79</v>
      </c>
      <c r="D45" s="35">
        <f t="shared" si="1"/>
        <v>4</v>
      </c>
      <c r="E45" s="25"/>
      <c r="F45" s="7"/>
      <c r="G45" s="7"/>
      <c r="H45" s="7"/>
      <c r="I45" s="7">
        <v>4</v>
      </c>
      <c r="J45" s="40">
        <f t="shared" si="2"/>
        <v>0</v>
      </c>
      <c r="K45" s="8">
        <f t="shared" si="3"/>
        <v>0</v>
      </c>
      <c r="L45" s="8">
        <f t="shared" si="4"/>
        <v>0</v>
      </c>
      <c r="M45" s="8">
        <f t="shared" si="5"/>
        <v>0</v>
      </c>
      <c r="N45" s="9">
        <f t="shared" si="6"/>
        <v>100</v>
      </c>
    </row>
    <row r="46" spans="1:14" ht="19.5" customHeight="1">
      <c r="A46" s="5">
        <v>42</v>
      </c>
      <c r="B46" s="6" t="s">
        <v>80</v>
      </c>
      <c r="C46" s="30" t="s">
        <v>81</v>
      </c>
      <c r="D46" s="35">
        <f t="shared" si="1"/>
        <v>0</v>
      </c>
      <c r="E46" s="25"/>
      <c r="F46" s="7"/>
      <c r="G46" s="7"/>
      <c r="H46" s="7"/>
      <c r="I46" s="7"/>
      <c r="J46" s="40">
        <f t="shared" si="2"/>
        <v>0</v>
      </c>
      <c r="K46" s="8">
        <f t="shared" si="3"/>
        <v>0</v>
      </c>
      <c r="L46" s="8">
        <f t="shared" si="4"/>
        <v>0</v>
      </c>
      <c r="M46" s="8">
        <f t="shared" si="5"/>
        <v>0</v>
      </c>
      <c r="N46" s="9">
        <f t="shared" si="6"/>
        <v>0</v>
      </c>
    </row>
    <row r="47" spans="1:14" ht="19.5" customHeight="1">
      <c r="A47" s="5">
        <v>43</v>
      </c>
      <c r="B47" s="6" t="s">
        <v>82</v>
      </c>
      <c r="C47" s="30" t="s">
        <v>83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6" t="s">
        <v>84</v>
      </c>
      <c r="C48" s="47" t="s">
        <v>85</v>
      </c>
      <c r="D48" s="46">
        <f>SUM(E48:I48)</f>
        <v>8</v>
      </c>
      <c r="E48" s="7"/>
      <c r="F48" s="7"/>
      <c r="G48" s="7"/>
      <c r="H48" s="7"/>
      <c r="I48" s="26">
        <v>8</v>
      </c>
      <c r="J48" s="8">
        <f>IF(D48=0,0,E48/D48)*100</f>
        <v>0</v>
      </c>
      <c r="K48" s="8">
        <f>IF(D48=0,0,F48/D48)*100</f>
        <v>0</v>
      </c>
      <c r="L48" s="8">
        <f>IF(D48=0,0,G48/D48)*100</f>
        <v>0</v>
      </c>
      <c r="M48" s="8">
        <f>IF(D48=0,0,H48/D48)*100</f>
        <v>0</v>
      </c>
      <c r="N48" s="9">
        <f>IF(D48=0,0,I48/D48)*100</f>
        <v>100</v>
      </c>
    </row>
    <row r="49" spans="1:14" ht="19.5" customHeight="1">
      <c r="A49" s="5">
        <v>45</v>
      </c>
      <c r="B49" s="6" t="s">
        <v>101</v>
      </c>
      <c r="C49" s="30" t="s">
        <v>102</v>
      </c>
      <c r="D49" s="35">
        <f>SUM(E49:I49)</f>
        <v>5</v>
      </c>
      <c r="E49" s="25"/>
      <c r="F49" s="7">
        <v>3</v>
      </c>
      <c r="G49" s="7"/>
      <c r="H49" s="7"/>
      <c r="I49" s="7">
        <v>2</v>
      </c>
      <c r="J49" s="40">
        <f>IF(D49=0,0,E49/D49)*100</f>
        <v>0</v>
      </c>
      <c r="K49" s="8">
        <f>IF(D49=0,0,F49/D49)*100</f>
        <v>60</v>
      </c>
      <c r="L49" s="8">
        <f>IF(D49=0,0,G49/D49)*100</f>
        <v>0</v>
      </c>
      <c r="M49" s="8">
        <f>IF(D49=0,0,H49/D49)*100</f>
        <v>0</v>
      </c>
      <c r="N49" s="9">
        <f>IF(D49=0,0,I49/D49)*100</f>
        <v>40</v>
      </c>
    </row>
    <row r="50" spans="1:14" ht="19.5" customHeight="1">
      <c r="A50" s="45">
        <v>46</v>
      </c>
      <c r="B50" s="18" t="s">
        <v>103</v>
      </c>
      <c r="C50" s="31" t="s">
        <v>104</v>
      </c>
      <c r="D50" s="36">
        <f t="shared" si="1"/>
        <v>7</v>
      </c>
      <c r="E50" s="27"/>
      <c r="F50" s="19"/>
      <c r="G50" s="19"/>
      <c r="H50" s="19"/>
      <c r="I50" s="19">
        <v>7</v>
      </c>
      <c r="J50" s="41">
        <f t="shared" si="2"/>
        <v>0</v>
      </c>
      <c r="K50" s="20">
        <f t="shared" si="3"/>
        <v>0</v>
      </c>
      <c r="L50" s="20">
        <f t="shared" si="4"/>
        <v>0</v>
      </c>
      <c r="M50" s="20">
        <f t="shared" si="5"/>
        <v>0</v>
      </c>
      <c r="N50" s="21">
        <f t="shared" si="6"/>
        <v>100</v>
      </c>
    </row>
    <row r="51" spans="10:14" ht="12">
      <c r="J51" s="12"/>
      <c r="K51" s="12"/>
      <c r="L51" s="12"/>
      <c r="M51" s="12"/>
      <c r="N51" s="12"/>
    </row>
    <row r="52" spans="3:14" ht="12">
      <c r="C52" s="11"/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  <row r="193" spans="10:14" ht="12">
      <c r="J193" s="12"/>
      <c r="K193" s="12"/>
      <c r="L193" s="12"/>
      <c r="M193" s="12"/>
      <c r="N193" s="12"/>
    </row>
    <row r="194" spans="10:14" ht="12">
      <c r="J194" s="12"/>
      <c r="K194" s="12"/>
      <c r="L194" s="12"/>
      <c r="M194" s="12"/>
      <c r="N194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travanj 2020. godine&amp;R
&amp;D</oddHeader>
    <oddFooter>&amp;L&amp;F&amp;R&amp;"Times New Roman,Bold"&amp;10Str. &amp;P / &amp;N</oddFooter>
  </headerFooter>
  <legacyDrawingHF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194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4" t="s">
        <v>125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1" customFormat="1" ht="44.25" customHeight="1">
      <c r="A2" s="57" t="s">
        <v>0</v>
      </c>
      <c r="B2" s="57" t="s">
        <v>1</v>
      </c>
      <c r="C2" s="59"/>
      <c r="D2" s="62" t="s">
        <v>93</v>
      </c>
      <c r="E2" s="51" t="s">
        <v>92</v>
      </c>
      <c r="F2" s="52"/>
      <c r="G2" s="52"/>
      <c r="H2" s="52"/>
      <c r="I2" s="53"/>
      <c r="J2" s="60" t="s">
        <v>94</v>
      </c>
      <c r="K2" s="60"/>
      <c r="L2" s="60"/>
      <c r="M2" s="60"/>
      <c r="N2" s="61"/>
    </row>
    <row r="3" spans="1:14" s="2" customFormat="1" ht="15" customHeight="1">
      <c r="A3" s="58"/>
      <c r="B3" s="3" t="s">
        <v>2</v>
      </c>
      <c r="C3" s="3" t="s">
        <v>3</v>
      </c>
      <c r="D3" s="63"/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22" t="s">
        <v>87</v>
      </c>
      <c r="K3" s="4" t="s">
        <v>88</v>
      </c>
      <c r="L3" s="4" t="s">
        <v>89</v>
      </c>
      <c r="M3" s="4" t="s">
        <v>90</v>
      </c>
      <c r="N3" s="4" t="s">
        <v>91</v>
      </c>
    </row>
    <row r="4" spans="1:14" s="1" customFormat="1" ht="15" customHeight="1">
      <c r="A4" s="48" t="s">
        <v>86</v>
      </c>
      <c r="B4" s="49"/>
      <c r="C4" s="50"/>
      <c r="D4" s="32">
        <f aca="true" t="shared" si="0" ref="D4:I4">SUM(D5:D50)</f>
        <v>17</v>
      </c>
      <c r="E4" s="33">
        <f t="shared" si="0"/>
        <v>3</v>
      </c>
      <c r="F4" s="33">
        <f t="shared" si="0"/>
        <v>9</v>
      </c>
      <c r="G4" s="33">
        <f t="shared" si="0"/>
        <v>5</v>
      </c>
      <c r="H4" s="33">
        <f t="shared" si="0"/>
        <v>0</v>
      </c>
      <c r="I4" s="33">
        <f t="shared" si="0"/>
        <v>0</v>
      </c>
      <c r="J4" s="42">
        <f>IF(D4=0,0,E4/D4)*100</f>
        <v>17.647058823529413</v>
      </c>
      <c r="K4" s="43">
        <f>IF(D4=0,0,F4/D4)*100</f>
        <v>52.94117647058824</v>
      </c>
      <c r="L4" s="43">
        <f>IF(D4=0,0,G4/D4)*100</f>
        <v>29.411764705882355</v>
      </c>
      <c r="M4" s="43">
        <f>IF(D4=0,0,H4/D4)*100</f>
        <v>0</v>
      </c>
      <c r="N4" s="38">
        <f>IF(D4=0,0,I4/D4)*100</f>
        <v>0</v>
      </c>
    </row>
    <row r="5" spans="1:14" ht="19.5" customHeight="1">
      <c r="A5" s="13">
        <v>1</v>
      </c>
      <c r="B5" s="14" t="s">
        <v>4</v>
      </c>
      <c r="C5" s="29" t="s">
        <v>96</v>
      </c>
      <c r="D5" s="34">
        <f aca="true" t="shared" si="1" ref="D5:D50">SUM(E5:I5)</f>
        <v>1</v>
      </c>
      <c r="E5" s="23"/>
      <c r="F5" s="15">
        <v>1</v>
      </c>
      <c r="G5" s="15"/>
      <c r="H5" s="15"/>
      <c r="I5" s="15"/>
      <c r="J5" s="39">
        <f>IF(D5=0,0,E5/D5)*100</f>
        <v>0</v>
      </c>
      <c r="K5" s="16">
        <f>IF(D5=0,0,F5/D5)*100</f>
        <v>100</v>
      </c>
      <c r="L5" s="16">
        <f>IF(D5=0,0,G5/D5)*100</f>
        <v>0</v>
      </c>
      <c r="M5" s="16">
        <f>IF(D5=0,0,H5/D5)*100</f>
        <v>0</v>
      </c>
      <c r="N5" s="17">
        <f>IF(D5=0,0,I5/D5)*100</f>
        <v>0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1</v>
      </c>
      <c r="E6" s="25"/>
      <c r="F6" s="7">
        <v>1</v>
      </c>
      <c r="G6" s="7"/>
      <c r="H6" s="7"/>
      <c r="I6" s="7"/>
      <c r="J6" s="40">
        <f aca="true" t="shared" si="2" ref="J6:J50">IF(D6=0,0,E6/D6)*100</f>
        <v>0</v>
      </c>
      <c r="K6" s="8">
        <f aca="true" t="shared" si="3" ref="K6:K50">IF(D6=0,0,F6/D6)*100</f>
        <v>100</v>
      </c>
      <c r="L6" s="8">
        <f aca="true" t="shared" si="4" ref="L6:L50">IF(D6=0,0,G6/D6)*100</f>
        <v>0</v>
      </c>
      <c r="M6" s="8">
        <f aca="true" t="shared" si="5" ref="M6:M50">IF(D6=0,0,H6/D6)*100</f>
        <v>0</v>
      </c>
      <c r="N6" s="9">
        <f aca="true" t="shared" si="6" ref="N6:N50">IF(D6=0,0,I6/D6)*100</f>
        <v>0</v>
      </c>
    </row>
    <row r="7" spans="1:14" ht="19.5" customHeight="1">
      <c r="A7" s="5">
        <v>3</v>
      </c>
      <c r="B7" s="6" t="s">
        <v>7</v>
      </c>
      <c r="C7" s="30" t="s">
        <v>97</v>
      </c>
      <c r="D7" s="35">
        <f t="shared" si="1"/>
        <v>0</v>
      </c>
      <c r="E7" s="25"/>
      <c r="F7" s="7"/>
      <c r="G7" s="7"/>
      <c r="H7" s="7"/>
      <c r="I7" s="7"/>
      <c r="J7" s="40">
        <f t="shared" si="2"/>
        <v>0</v>
      </c>
      <c r="K7" s="8">
        <f t="shared" si="3"/>
        <v>0</v>
      </c>
      <c r="L7" s="8">
        <f t="shared" si="4"/>
        <v>0</v>
      </c>
      <c r="M7" s="8">
        <f t="shared" si="5"/>
        <v>0</v>
      </c>
      <c r="N7" s="9">
        <f t="shared" si="6"/>
        <v>0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2</v>
      </c>
      <c r="E8" s="25"/>
      <c r="F8" s="7">
        <v>1</v>
      </c>
      <c r="G8" s="7">
        <v>1</v>
      </c>
      <c r="H8" s="7"/>
      <c r="I8" s="7"/>
      <c r="J8" s="40">
        <f t="shared" si="2"/>
        <v>0</v>
      </c>
      <c r="K8" s="8">
        <f t="shared" si="3"/>
        <v>50</v>
      </c>
      <c r="L8" s="8">
        <f t="shared" si="4"/>
        <v>50</v>
      </c>
      <c r="M8" s="8">
        <f t="shared" si="5"/>
        <v>0</v>
      </c>
      <c r="N8" s="9">
        <f t="shared" si="6"/>
        <v>0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0</v>
      </c>
      <c r="E9" s="25"/>
      <c r="F9" s="7"/>
      <c r="G9" s="7"/>
      <c r="H9" s="7"/>
      <c r="I9" s="7"/>
      <c r="J9" s="40">
        <f t="shared" si="2"/>
        <v>0</v>
      </c>
      <c r="K9" s="8">
        <f t="shared" si="3"/>
        <v>0</v>
      </c>
      <c r="L9" s="8">
        <f t="shared" si="4"/>
        <v>0</v>
      </c>
      <c r="M9" s="8">
        <f t="shared" si="5"/>
        <v>0</v>
      </c>
      <c r="N9" s="9">
        <f t="shared" si="6"/>
        <v>0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1</v>
      </c>
      <c r="E10" s="25"/>
      <c r="F10" s="7">
        <v>1</v>
      </c>
      <c r="G10" s="7"/>
      <c r="H10" s="7"/>
      <c r="I10" s="7"/>
      <c r="J10" s="40">
        <f t="shared" si="2"/>
        <v>0</v>
      </c>
      <c r="K10" s="8">
        <f t="shared" si="3"/>
        <v>100</v>
      </c>
      <c r="L10" s="8">
        <f t="shared" si="4"/>
        <v>0</v>
      </c>
      <c r="M10" s="8">
        <f t="shared" si="5"/>
        <v>0</v>
      </c>
      <c r="N10" s="9">
        <f t="shared" si="6"/>
        <v>0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0</v>
      </c>
      <c r="E11" s="25"/>
      <c r="F11" s="7"/>
      <c r="G11" s="7"/>
      <c r="H11" s="7"/>
      <c r="I11" s="7"/>
      <c r="J11" s="40">
        <f t="shared" si="2"/>
        <v>0</v>
      </c>
      <c r="K11" s="8">
        <f t="shared" si="3"/>
        <v>0</v>
      </c>
      <c r="L11" s="8">
        <f t="shared" si="4"/>
        <v>0</v>
      </c>
      <c r="M11" s="8">
        <f t="shared" si="5"/>
        <v>0</v>
      </c>
      <c r="N11" s="9">
        <f t="shared" si="6"/>
        <v>0</v>
      </c>
    </row>
    <row r="12" spans="1:14" ht="19.5" customHeight="1">
      <c r="A12" s="5">
        <v>8</v>
      </c>
      <c r="B12" s="6" t="s">
        <v>99</v>
      </c>
      <c r="C12" s="30" t="s">
        <v>100</v>
      </c>
      <c r="D12" s="35">
        <f>SUM(E12:I12)</f>
        <v>0</v>
      </c>
      <c r="E12" s="25"/>
      <c r="F12" s="7"/>
      <c r="G12" s="7"/>
      <c r="H12" s="7"/>
      <c r="I12" s="7"/>
      <c r="J12" s="40">
        <f>IF(D12=0,0,E12/D12)*100</f>
        <v>0</v>
      </c>
      <c r="K12" s="8">
        <f>IF(D12=0,0,F12/D12)*100</f>
        <v>0</v>
      </c>
      <c r="L12" s="8">
        <f>IF(D12=0,0,G12/D12)*100</f>
        <v>0</v>
      </c>
      <c r="M12" s="8">
        <f>IF(D12=0,0,H12/D12)*100</f>
        <v>0</v>
      </c>
      <c r="N12" s="9">
        <f>IF(D12=0,0,I12/D12)*100</f>
        <v>0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0</v>
      </c>
      <c r="E13" s="25"/>
      <c r="F13" s="7"/>
      <c r="G13" s="7"/>
      <c r="H13" s="7"/>
      <c r="I13" s="7"/>
      <c r="J13" s="40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10</v>
      </c>
      <c r="E14" s="25">
        <v>3</v>
      </c>
      <c r="F14" s="7">
        <v>3</v>
      </c>
      <c r="G14" s="7">
        <v>4</v>
      </c>
      <c r="H14" s="7"/>
      <c r="I14" s="7"/>
      <c r="J14" s="40">
        <f t="shared" si="2"/>
        <v>30</v>
      </c>
      <c r="K14" s="8">
        <f t="shared" si="3"/>
        <v>30</v>
      </c>
      <c r="L14" s="8">
        <f t="shared" si="4"/>
        <v>40</v>
      </c>
      <c r="M14" s="8">
        <f t="shared" si="5"/>
        <v>0</v>
      </c>
      <c r="N14" s="9">
        <f t="shared" si="6"/>
        <v>0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0</v>
      </c>
      <c r="E15" s="25"/>
      <c r="F15" s="7"/>
      <c r="G15" s="7"/>
      <c r="H15" s="7"/>
      <c r="I15" s="7"/>
      <c r="J15" s="40">
        <f t="shared" si="2"/>
        <v>0</v>
      </c>
      <c r="K15" s="8">
        <f t="shared" si="3"/>
        <v>0</v>
      </c>
      <c r="L15" s="8">
        <f t="shared" si="4"/>
        <v>0</v>
      </c>
      <c r="M15" s="8">
        <f t="shared" si="5"/>
        <v>0</v>
      </c>
      <c r="N15" s="9">
        <f t="shared" si="6"/>
        <v>0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0</v>
      </c>
      <c r="E16" s="25"/>
      <c r="F16" s="7"/>
      <c r="G16" s="7"/>
      <c r="H16" s="7"/>
      <c r="I16" s="7"/>
      <c r="J16" s="40">
        <f t="shared" si="2"/>
        <v>0</v>
      </c>
      <c r="K16" s="8">
        <f t="shared" si="3"/>
        <v>0</v>
      </c>
      <c r="L16" s="8">
        <f t="shared" si="4"/>
        <v>0</v>
      </c>
      <c r="M16" s="8">
        <f t="shared" si="5"/>
        <v>0</v>
      </c>
      <c r="N16" s="9">
        <f t="shared" si="6"/>
        <v>0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0</v>
      </c>
      <c r="E17" s="25"/>
      <c r="F17" s="7"/>
      <c r="G17" s="7"/>
      <c r="H17" s="7"/>
      <c r="I17" s="7"/>
      <c r="J17" s="40">
        <f t="shared" si="2"/>
        <v>0</v>
      </c>
      <c r="K17" s="8">
        <f t="shared" si="3"/>
        <v>0</v>
      </c>
      <c r="L17" s="8">
        <f t="shared" si="4"/>
        <v>0</v>
      </c>
      <c r="M17" s="8">
        <f t="shared" si="5"/>
        <v>0</v>
      </c>
      <c r="N17" s="9">
        <f t="shared" si="6"/>
        <v>0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0</v>
      </c>
      <c r="E18" s="25"/>
      <c r="F18" s="7"/>
      <c r="G18" s="7"/>
      <c r="H18" s="7"/>
      <c r="I18" s="7"/>
      <c r="J18" s="40">
        <f t="shared" si="2"/>
        <v>0</v>
      </c>
      <c r="K18" s="8">
        <f t="shared" si="3"/>
        <v>0</v>
      </c>
      <c r="L18" s="8">
        <f t="shared" si="4"/>
        <v>0</v>
      </c>
      <c r="M18" s="8">
        <f t="shared" si="5"/>
        <v>0</v>
      </c>
      <c r="N18" s="9">
        <f t="shared" si="6"/>
        <v>0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0</v>
      </c>
      <c r="E19" s="25"/>
      <c r="F19" s="7"/>
      <c r="G19" s="7"/>
      <c r="H19" s="7"/>
      <c r="I19" s="7"/>
      <c r="J19" s="40">
        <f t="shared" si="2"/>
        <v>0</v>
      </c>
      <c r="K19" s="8">
        <f t="shared" si="3"/>
        <v>0</v>
      </c>
      <c r="L19" s="8">
        <f t="shared" si="4"/>
        <v>0</v>
      </c>
      <c r="M19" s="8">
        <f t="shared" si="5"/>
        <v>0</v>
      </c>
      <c r="N19" s="9">
        <f t="shared" si="6"/>
        <v>0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0</v>
      </c>
      <c r="E20" s="25"/>
      <c r="F20" s="7"/>
      <c r="G20" s="7"/>
      <c r="H20" s="7"/>
      <c r="I20" s="7"/>
      <c r="J20" s="40">
        <f t="shared" si="2"/>
        <v>0</v>
      </c>
      <c r="K20" s="8">
        <f t="shared" si="3"/>
        <v>0</v>
      </c>
      <c r="L20" s="8">
        <f t="shared" si="4"/>
        <v>0</v>
      </c>
      <c r="M20" s="8">
        <f t="shared" si="5"/>
        <v>0</v>
      </c>
      <c r="N20" s="9">
        <f t="shared" si="6"/>
        <v>0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0</v>
      </c>
      <c r="E21" s="25"/>
      <c r="F21" s="7"/>
      <c r="G21" s="7"/>
      <c r="H21" s="7"/>
      <c r="I21" s="7"/>
      <c r="J21" s="40">
        <f t="shared" si="2"/>
        <v>0</v>
      </c>
      <c r="K21" s="8">
        <f t="shared" si="3"/>
        <v>0</v>
      </c>
      <c r="L21" s="8">
        <f t="shared" si="4"/>
        <v>0</v>
      </c>
      <c r="M21" s="8">
        <f t="shared" si="5"/>
        <v>0</v>
      </c>
      <c r="N21" s="9">
        <f t="shared" si="6"/>
        <v>0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0</v>
      </c>
      <c r="E22" s="25"/>
      <c r="F22" s="7"/>
      <c r="G22" s="7"/>
      <c r="H22" s="7"/>
      <c r="I22" s="7"/>
      <c r="J22" s="40">
        <f t="shared" si="2"/>
        <v>0</v>
      </c>
      <c r="K22" s="8">
        <f t="shared" si="3"/>
        <v>0</v>
      </c>
      <c r="L22" s="8">
        <f t="shared" si="4"/>
        <v>0</v>
      </c>
      <c r="M22" s="8">
        <f t="shared" si="5"/>
        <v>0</v>
      </c>
      <c r="N22" s="9">
        <f t="shared" si="6"/>
        <v>0</v>
      </c>
    </row>
    <row r="23" spans="1:14" ht="19.5" customHeight="1">
      <c r="A23" s="5">
        <v>19</v>
      </c>
      <c r="B23" s="6" t="s">
        <v>36</v>
      </c>
      <c r="C23" s="30" t="s">
        <v>105</v>
      </c>
      <c r="D23" s="35">
        <f t="shared" si="1"/>
        <v>0</v>
      </c>
      <c r="E23" s="25"/>
      <c r="F23" s="7"/>
      <c r="G23" s="7"/>
      <c r="H23" s="7"/>
      <c r="I23" s="7"/>
      <c r="J23" s="40">
        <f t="shared" si="2"/>
        <v>0</v>
      </c>
      <c r="K23" s="8">
        <f t="shared" si="3"/>
        <v>0</v>
      </c>
      <c r="L23" s="8">
        <f t="shared" si="4"/>
        <v>0</v>
      </c>
      <c r="M23" s="8">
        <f t="shared" si="5"/>
        <v>0</v>
      </c>
      <c r="N23" s="9">
        <f t="shared" si="6"/>
        <v>0</v>
      </c>
    </row>
    <row r="24" spans="1:14" ht="19.5" customHeight="1">
      <c r="A24" s="5">
        <v>20</v>
      </c>
      <c r="B24" s="6" t="s">
        <v>37</v>
      </c>
      <c r="C24" s="30" t="s">
        <v>38</v>
      </c>
      <c r="D24" s="35">
        <f t="shared" si="1"/>
        <v>0</v>
      </c>
      <c r="E24" s="25"/>
      <c r="F24" s="7"/>
      <c r="G24" s="7"/>
      <c r="H24" s="7"/>
      <c r="I24" s="7"/>
      <c r="J24" s="40">
        <f t="shared" si="2"/>
        <v>0</v>
      </c>
      <c r="K24" s="8">
        <f t="shared" si="3"/>
        <v>0</v>
      </c>
      <c r="L24" s="8">
        <f t="shared" si="4"/>
        <v>0</v>
      </c>
      <c r="M24" s="8">
        <f t="shared" si="5"/>
        <v>0</v>
      </c>
      <c r="N24" s="9">
        <f t="shared" si="6"/>
        <v>0</v>
      </c>
    </row>
    <row r="25" spans="1:14" ht="19.5" customHeight="1">
      <c r="A25" s="5">
        <v>21</v>
      </c>
      <c r="B25" s="6" t="s">
        <v>39</v>
      </c>
      <c r="C25" s="30" t="s">
        <v>40</v>
      </c>
      <c r="D25" s="35">
        <f t="shared" si="1"/>
        <v>0</v>
      </c>
      <c r="E25" s="25"/>
      <c r="F25" s="7"/>
      <c r="G25" s="7"/>
      <c r="H25" s="7"/>
      <c r="I25" s="7"/>
      <c r="J25" s="40">
        <f t="shared" si="2"/>
        <v>0</v>
      </c>
      <c r="K25" s="8">
        <f t="shared" si="3"/>
        <v>0</v>
      </c>
      <c r="L25" s="8">
        <f t="shared" si="4"/>
        <v>0</v>
      </c>
      <c r="M25" s="8">
        <f t="shared" si="5"/>
        <v>0</v>
      </c>
      <c r="N25" s="9">
        <f t="shared" si="6"/>
        <v>0</v>
      </c>
    </row>
    <row r="26" spans="1:14" ht="19.5" customHeight="1">
      <c r="A26" s="5">
        <v>22</v>
      </c>
      <c r="B26" s="6" t="s">
        <v>41</v>
      </c>
      <c r="C26" s="30" t="s">
        <v>42</v>
      </c>
      <c r="D26" s="35">
        <f t="shared" si="1"/>
        <v>0</v>
      </c>
      <c r="E26" s="25"/>
      <c r="F26" s="7"/>
      <c r="G26" s="7"/>
      <c r="H26" s="7"/>
      <c r="I26" s="7"/>
      <c r="J26" s="40">
        <f t="shared" si="2"/>
        <v>0</v>
      </c>
      <c r="K26" s="8">
        <f t="shared" si="3"/>
        <v>0</v>
      </c>
      <c r="L26" s="8">
        <f t="shared" si="4"/>
        <v>0</v>
      </c>
      <c r="M26" s="8">
        <f t="shared" si="5"/>
        <v>0</v>
      </c>
      <c r="N26" s="9">
        <f t="shared" si="6"/>
        <v>0</v>
      </c>
    </row>
    <row r="27" spans="1:14" ht="19.5" customHeight="1">
      <c r="A27" s="5">
        <v>23</v>
      </c>
      <c r="B27" s="6" t="s">
        <v>43</v>
      </c>
      <c r="C27" s="30" t="s">
        <v>44</v>
      </c>
      <c r="D27" s="35">
        <f t="shared" si="1"/>
        <v>0</v>
      </c>
      <c r="E27" s="25"/>
      <c r="F27" s="7"/>
      <c r="G27" s="7"/>
      <c r="H27" s="7"/>
      <c r="I27" s="7"/>
      <c r="J27" s="40">
        <f t="shared" si="2"/>
        <v>0</v>
      </c>
      <c r="K27" s="8">
        <f t="shared" si="3"/>
        <v>0</v>
      </c>
      <c r="L27" s="8">
        <f t="shared" si="4"/>
        <v>0</v>
      </c>
      <c r="M27" s="8">
        <f t="shared" si="5"/>
        <v>0</v>
      </c>
      <c r="N27" s="9">
        <f t="shared" si="6"/>
        <v>0</v>
      </c>
    </row>
    <row r="28" spans="1:14" ht="19.5" customHeight="1">
      <c r="A28" s="5">
        <v>24</v>
      </c>
      <c r="B28" s="6" t="s">
        <v>45</v>
      </c>
      <c r="C28" s="30" t="s">
        <v>46</v>
      </c>
      <c r="D28" s="35">
        <f t="shared" si="1"/>
        <v>0</v>
      </c>
      <c r="E28" s="25"/>
      <c r="F28" s="7"/>
      <c r="G28" s="7"/>
      <c r="H28" s="7"/>
      <c r="I28" s="7"/>
      <c r="J28" s="40">
        <f t="shared" si="2"/>
        <v>0</v>
      </c>
      <c r="K28" s="8">
        <f t="shared" si="3"/>
        <v>0</v>
      </c>
      <c r="L28" s="8">
        <f t="shared" si="4"/>
        <v>0</v>
      </c>
      <c r="M28" s="8">
        <f t="shared" si="5"/>
        <v>0</v>
      </c>
      <c r="N28" s="9">
        <f t="shared" si="6"/>
        <v>0</v>
      </c>
    </row>
    <row r="29" spans="1:14" ht="19.5" customHeight="1">
      <c r="A29" s="5">
        <v>25</v>
      </c>
      <c r="B29" s="6" t="s">
        <v>47</v>
      </c>
      <c r="C29" s="30" t="s">
        <v>48</v>
      </c>
      <c r="D29" s="35">
        <f t="shared" si="1"/>
        <v>0</v>
      </c>
      <c r="E29" s="25"/>
      <c r="F29" s="7"/>
      <c r="G29" s="7"/>
      <c r="H29" s="7"/>
      <c r="I29" s="7"/>
      <c r="J29" s="40">
        <f t="shared" si="2"/>
        <v>0</v>
      </c>
      <c r="K29" s="8">
        <f t="shared" si="3"/>
        <v>0</v>
      </c>
      <c r="L29" s="8">
        <f t="shared" si="4"/>
        <v>0</v>
      </c>
      <c r="M29" s="8">
        <f t="shared" si="5"/>
        <v>0</v>
      </c>
      <c r="N29" s="9">
        <f t="shared" si="6"/>
        <v>0</v>
      </c>
    </row>
    <row r="30" spans="1:14" ht="19.5" customHeight="1">
      <c r="A30" s="5">
        <v>26</v>
      </c>
      <c r="B30" s="6" t="s">
        <v>49</v>
      </c>
      <c r="C30" s="30" t="s">
        <v>50</v>
      </c>
      <c r="D30" s="35">
        <f t="shared" si="1"/>
        <v>1</v>
      </c>
      <c r="E30" s="25"/>
      <c r="F30" s="7">
        <v>1</v>
      </c>
      <c r="G30" s="7"/>
      <c r="H30" s="7"/>
      <c r="I30" s="7"/>
      <c r="J30" s="40">
        <f t="shared" si="2"/>
        <v>0</v>
      </c>
      <c r="K30" s="8">
        <f t="shared" si="3"/>
        <v>100</v>
      </c>
      <c r="L30" s="8">
        <f t="shared" si="4"/>
        <v>0</v>
      </c>
      <c r="M30" s="8">
        <f t="shared" si="5"/>
        <v>0</v>
      </c>
      <c r="N30" s="9">
        <f t="shared" si="6"/>
        <v>0</v>
      </c>
    </row>
    <row r="31" spans="1:14" ht="19.5" customHeight="1">
      <c r="A31" s="5">
        <v>27</v>
      </c>
      <c r="B31" s="6" t="s">
        <v>51</v>
      </c>
      <c r="C31" s="30" t="s">
        <v>52</v>
      </c>
      <c r="D31" s="35">
        <f t="shared" si="1"/>
        <v>0</v>
      </c>
      <c r="E31" s="25"/>
      <c r="F31" s="7"/>
      <c r="G31" s="7"/>
      <c r="H31" s="7"/>
      <c r="I31" s="7"/>
      <c r="J31" s="40">
        <f t="shared" si="2"/>
        <v>0</v>
      </c>
      <c r="K31" s="8">
        <f t="shared" si="3"/>
        <v>0</v>
      </c>
      <c r="L31" s="8">
        <f t="shared" si="4"/>
        <v>0</v>
      </c>
      <c r="M31" s="8">
        <f t="shared" si="5"/>
        <v>0</v>
      </c>
      <c r="N31" s="9">
        <f t="shared" si="6"/>
        <v>0</v>
      </c>
    </row>
    <row r="32" spans="1:14" ht="19.5" customHeight="1">
      <c r="A32" s="5">
        <v>28</v>
      </c>
      <c r="B32" s="6" t="s">
        <v>53</v>
      </c>
      <c r="C32" s="30" t="s">
        <v>54</v>
      </c>
      <c r="D32" s="35">
        <f t="shared" si="1"/>
        <v>1</v>
      </c>
      <c r="E32" s="25"/>
      <c r="F32" s="7">
        <v>1</v>
      </c>
      <c r="G32" s="7"/>
      <c r="H32" s="7"/>
      <c r="I32" s="7"/>
      <c r="J32" s="40">
        <f t="shared" si="2"/>
        <v>0</v>
      </c>
      <c r="K32" s="8">
        <f t="shared" si="3"/>
        <v>100</v>
      </c>
      <c r="L32" s="8">
        <f t="shared" si="4"/>
        <v>0</v>
      </c>
      <c r="M32" s="8">
        <f t="shared" si="5"/>
        <v>0</v>
      </c>
      <c r="N32" s="9">
        <f t="shared" si="6"/>
        <v>0</v>
      </c>
    </row>
    <row r="33" spans="1:14" ht="19.5" customHeight="1">
      <c r="A33" s="5">
        <v>29</v>
      </c>
      <c r="B33" s="6" t="s">
        <v>55</v>
      </c>
      <c r="C33" s="30" t="s">
        <v>56</v>
      </c>
      <c r="D33" s="35">
        <f t="shared" si="1"/>
        <v>0</v>
      </c>
      <c r="E33" s="25"/>
      <c r="F33" s="7"/>
      <c r="G33" s="7"/>
      <c r="H33" s="7"/>
      <c r="I33" s="7"/>
      <c r="J33" s="40">
        <f t="shared" si="2"/>
        <v>0</v>
      </c>
      <c r="K33" s="8">
        <f t="shared" si="3"/>
        <v>0</v>
      </c>
      <c r="L33" s="8">
        <f t="shared" si="4"/>
        <v>0</v>
      </c>
      <c r="M33" s="8">
        <f t="shared" si="5"/>
        <v>0</v>
      </c>
      <c r="N33" s="9">
        <f t="shared" si="6"/>
        <v>0</v>
      </c>
    </row>
    <row r="34" spans="1:14" ht="19.5" customHeight="1">
      <c r="A34" s="5">
        <v>30</v>
      </c>
      <c r="B34" s="6" t="s">
        <v>57</v>
      </c>
      <c r="C34" s="30" t="s">
        <v>58</v>
      </c>
      <c r="D34" s="35">
        <f t="shared" si="1"/>
        <v>0</v>
      </c>
      <c r="E34" s="25"/>
      <c r="F34" s="7"/>
      <c r="G34" s="7"/>
      <c r="H34" s="7"/>
      <c r="I34" s="7"/>
      <c r="J34" s="40">
        <f t="shared" si="2"/>
        <v>0</v>
      </c>
      <c r="K34" s="8">
        <f t="shared" si="3"/>
        <v>0</v>
      </c>
      <c r="L34" s="8">
        <f t="shared" si="4"/>
        <v>0</v>
      </c>
      <c r="M34" s="8">
        <f t="shared" si="5"/>
        <v>0</v>
      </c>
      <c r="N34" s="9">
        <f t="shared" si="6"/>
        <v>0</v>
      </c>
    </row>
    <row r="35" spans="1:14" ht="19.5" customHeight="1">
      <c r="A35" s="5">
        <v>31</v>
      </c>
      <c r="B35" s="6" t="s">
        <v>59</v>
      </c>
      <c r="C35" s="30" t="s">
        <v>98</v>
      </c>
      <c r="D35" s="35">
        <f t="shared" si="1"/>
        <v>0</v>
      </c>
      <c r="E35" s="25"/>
      <c r="F35" s="7"/>
      <c r="G35" s="7"/>
      <c r="H35" s="7"/>
      <c r="I35" s="7"/>
      <c r="J35" s="40">
        <f t="shared" si="2"/>
        <v>0</v>
      </c>
      <c r="K35" s="8">
        <f t="shared" si="3"/>
        <v>0</v>
      </c>
      <c r="L35" s="8">
        <f t="shared" si="4"/>
        <v>0</v>
      </c>
      <c r="M35" s="8">
        <f t="shared" si="5"/>
        <v>0</v>
      </c>
      <c r="N35" s="9">
        <f t="shared" si="6"/>
        <v>0</v>
      </c>
    </row>
    <row r="36" spans="1:14" ht="19.5" customHeight="1">
      <c r="A36" s="5">
        <v>32</v>
      </c>
      <c r="B36" s="6" t="s">
        <v>60</v>
      </c>
      <c r="C36" s="30" t="s">
        <v>61</v>
      </c>
      <c r="D36" s="35">
        <f t="shared" si="1"/>
        <v>0</v>
      </c>
      <c r="E36" s="25"/>
      <c r="F36" s="7"/>
      <c r="G36" s="7"/>
      <c r="H36" s="7"/>
      <c r="I36" s="7"/>
      <c r="J36" s="40">
        <f t="shared" si="2"/>
        <v>0</v>
      </c>
      <c r="K36" s="8">
        <f t="shared" si="3"/>
        <v>0</v>
      </c>
      <c r="L36" s="8">
        <f t="shared" si="4"/>
        <v>0</v>
      </c>
      <c r="M36" s="8">
        <f t="shared" si="5"/>
        <v>0</v>
      </c>
      <c r="N36" s="9">
        <f t="shared" si="6"/>
        <v>0</v>
      </c>
    </row>
    <row r="37" spans="1:14" ht="19.5" customHeight="1">
      <c r="A37" s="5">
        <v>33</v>
      </c>
      <c r="B37" s="6" t="s">
        <v>62</v>
      </c>
      <c r="C37" s="30" t="s">
        <v>63</v>
      </c>
      <c r="D37" s="35">
        <f t="shared" si="1"/>
        <v>0</v>
      </c>
      <c r="E37" s="25"/>
      <c r="F37" s="7"/>
      <c r="G37" s="7"/>
      <c r="H37" s="7"/>
      <c r="I37" s="7"/>
      <c r="J37" s="40">
        <f t="shared" si="2"/>
        <v>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>
      <c r="A38" s="5">
        <v>34</v>
      </c>
      <c r="B38" s="6" t="s">
        <v>64</v>
      </c>
      <c r="C38" s="30" t="s">
        <v>65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66</v>
      </c>
      <c r="C39" s="30" t="s">
        <v>67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68</v>
      </c>
      <c r="C40" s="30" t="s">
        <v>69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70</v>
      </c>
      <c r="C41" s="30" t="s">
        <v>71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72</v>
      </c>
      <c r="C42" s="30" t="s">
        <v>73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74</v>
      </c>
      <c r="C43" s="30" t="s">
        <v>75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76</v>
      </c>
      <c r="C44" s="30" t="s">
        <v>77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78</v>
      </c>
      <c r="C45" s="30" t="s">
        <v>79</v>
      </c>
      <c r="D45" s="35">
        <f t="shared" si="1"/>
        <v>0</v>
      </c>
      <c r="E45" s="25"/>
      <c r="F45" s="7"/>
      <c r="G45" s="7"/>
      <c r="H45" s="7"/>
      <c r="I45" s="7"/>
      <c r="J45" s="40">
        <f t="shared" si="2"/>
        <v>0</v>
      </c>
      <c r="K45" s="8">
        <f t="shared" si="3"/>
        <v>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80</v>
      </c>
      <c r="C46" s="30" t="s">
        <v>81</v>
      </c>
      <c r="D46" s="35">
        <f t="shared" si="1"/>
        <v>0</v>
      </c>
      <c r="E46" s="25"/>
      <c r="F46" s="7"/>
      <c r="G46" s="7"/>
      <c r="H46" s="7"/>
      <c r="I46" s="7"/>
      <c r="J46" s="40">
        <f t="shared" si="2"/>
        <v>0</v>
      </c>
      <c r="K46" s="8">
        <f t="shared" si="3"/>
        <v>0</v>
      </c>
      <c r="L46" s="8">
        <f t="shared" si="4"/>
        <v>0</v>
      </c>
      <c r="M46" s="8">
        <f t="shared" si="5"/>
        <v>0</v>
      </c>
      <c r="N46" s="9">
        <f t="shared" si="6"/>
        <v>0</v>
      </c>
    </row>
    <row r="47" spans="1:14" ht="19.5" customHeight="1">
      <c r="A47" s="5">
        <v>43</v>
      </c>
      <c r="B47" s="6" t="s">
        <v>82</v>
      </c>
      <c r="C47" s="30" t="s">
        <v>83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6" t="s">
        <v>84</v>
      </c>
      <c r="C48" s="47" t="s">
        <v>85</v>
      </c>
      <c r="D48" s="46">
        <f>SUM(E48:I48)</f>
        <v>0</v>
      </c>
      <c r="E48" s="7"/>
      <c r="F48" s="7"/>
      <c r="G48" s="7"/>
      <c r="H48" s="7"/>
      <c r="I48" s="26"/>
      <c r="J48" s="8">
        <f>IF(D48=0,0,E48/D48)*100</f>
        <v>0</v>
      </c>
      <c r="K48" s="8">
        <f>IF(D48=0,0,F48/D48)*100</f>
        <v>0</v>
      </c>
      <c r="L48" s="8">
        <f>IF(D48=0,0,G48/D48)*100</f>
        <v>0</v>
      </c>
      <c r="M48" s="8">
        <f>IF(D48=0,0,H48/D48)*100</f>
        <v>0</v>
      </c>
      <c r="N48" s="9">
        <f>IF(D48=0,0,I48/D48)*100</f>
        <v>0</v>
      </c>
    </row>
    <row r="49" spans="1:14" ht="19.5" customHeight="1">
      <c r="A49" s="5">
        <v>45</v>
      </c>
      <c r="B49" s="6" t="s">
        <v>101</v>
      </c>
      <c r="C49" s="30" t="s">
        <v>102</v>
      </c>
      <c r="D49" s="35">
        <f>SUM(E49:I49)</f>
        <v>0</v>
      </c>
      <c r="E49" s="25"/>
      <c r="F49" s="7"/>
      <c r="G49" s="7"/>
      <c r="H49" s="7"/>
      <c r="I49" s="7"/>
      <c r="J49" s="40">
        <f>IF(D49=0,0,E49/D49)*100</f>
        <v>0</v>
      </c>
      <c r="K49" s="8">
        <f>IF(D49=0,0,F49/D49)*100</f>
        <v>0</v>
      </c>
      <c r="L49" s="8">
        <f>IF(D49=0,0,G49/D49)*100</f>
        <v>0</v>
      </c>
      <c r="M49" s="8">
        <f>IF(D49=0,0,H49/D49)*100</f>
        <v>0</v>
      </c>
      <c r="N49" s="9">
        <f>IF(D49=0,0,I49/D49)*100</f>
        <v>0</v>
      </c>
    </row>
    <row r="50" spans="1:14" ht="19.5" customHeight="1">
      <c r="A50" s="45">
        <v>46</v>
      </c>
      <c r="B50" s="18" t="s">
        <v>103</v>
      </c>
      <c r="C50" s="31" t="s">
        <v>104</v>
      </c>
      <c r="D50" s="36">
        <f t="shared" si="1"/>
        <v>0</v>
      </c>
      <c r="E50" s="27"/>
      <c r="F50" s="19"/>
      <c r="G50" s="19"/>
      <c r="H50" s="19"/>
      <c r="I50" s="19"/>
      <c r="J50" s="41">
        <f t="shared" si="2"/>
        <v>0</v>
      </c>
      <c r="K50" s="20">
        <f t="shared" si="3"/>
        <v>0</v>
      </c>
      <c r="L50" s="20">
        <f t="shared" si="4"/>
        <v>0</v>
      </c>
      <c r="M50" s="20">
        <f t="shared" si="5"/>
        <v>0</v>
      </c>
      <c r="N50" s="21">
        <f t="shared" si="6"/>
        <v>0</v>
      </c>
    </row>
    <row r="51" spans="10:14" ht="12">
      <c r="J51" s="12"/>
      <c r="K51" s="12"/>
      <c r="L51" s="12"/>
      <c r="M51" s="12"/>
      <c r="N51" s="12"/>
    </row>
    <row r="52" spans="3:14" ht="12">
      <c r="C52" s="11"/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  <row r="193" spans="10:14" ht="12">
      <c r="J193" s="12"/>
      <c r="K193" s="12"/>
      <c r="L193" s="12"/>
      <c r="M193" s="12"/>
      <c r="N193" s="12"/>
    </row>
    <row r="194" spans="10:14" ht="12">
      <c r="J194" s="12"/>
      <c r="K194" s="12"/>
      <c r="L194" s="12"/>
      <c r="M194" s="12"/>
      <c r="N194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travanj 2020. godine&amp;R
&amp;D</oddHeader>
    <oddFooter>&amp;L&amp;F&amp;R&amp;"Times New Roman,Bold"&amp;10Str. &amp;P / &amp;N</oddFooter>
  </headerFooter>
  <legacyDrawingHF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194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4" t="s">
        <v>126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1" customFormat="1" ht="44.25" customHeight="1">
      <c r="A2" s="57" t="s">
        <v>0</v>
      </c>
      <c r="B2" s="57" t="s">
        <v>1</v>
      </c>
      <c r="C2" s="59"/>
      <c r="D2" s="62" t="s">
        <v>93</v>
      </c>
      <c r="E2" s="51" t="s">
        <v>92</v>
      </c>
      <c r="F2" s="52"/>
      <c r="G2" s="52"/>
      <c r="H2" s="52"/>
      <c r="I2" s="53"/>
      <c r="J2" s="60" t="s">
        <v>94</v>
      </c>
      <c r="K2" s="60"/>
      <c r="L2" s="60"/>
      <c r="M2" s="60"/>
      <c r="N2" s="61"/>
    </row>
    <row r="3" spans="1:14" s="2" customFormat="1" ht="15" customHeight="1">
      <c r="A3" s="58"/>
      <c r="B3" s="3" t="s">
        <v>2</v>
      </c>
      <c r="C3" s="3" t="s">
        <v>3</v>
      </c>
      <c r="D3" s="63"/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22" t="s">
        <v>87</v>
      </c>
      <c r="K3" s="4" t="s">
        <v>88</v>
      </c>
      <c r="L3" s="4" t="s">
        <v>89</v>
      </c>
      <c r="M3" s="4" t="s">
        <v>90</v>
      </c>
      <c r="N3" s="4" t="s">
        <v>91</v>
      </c>
    </row>
    <row r="4" spans="1:14" s="1" customFormat="1" ht="15" customHeight="1">
      <c r="A4" s="48" t="s">
        <v>86</v>
      </c>
      <c r="B4" s="49"/>
      <c r="C4" s="50"/>
      <c r="D4" s="32">
        <f aca="true" t="shared" si="0" ref="D4:I4">SUM(D5:D50)</f>
        <v>3440</v>
      </c>
      <c r="E4" s="33">
        <f t="shared" si="0"/>
        <v>1058</v>
      </c>
      <c r="F4" s="33">
        <f t="shared" si="0"/>
        <v>2326</v>
      </c>
      <c r="G4" s="33">
        <f t="shared" si="0"/>
        <v>56</v>
      </c>
      <c r="H4" s="33">
        <f t="shared" si="0"/>
        <v>0</v>
      </c>
      <c r="I4" s="33">
        <f t="shared" si="0"/>
        <v>0</v>
      </c>
      <c r="J4" s="42">
        <f>IF(D4=0,0,E4/D4)*100</f>
        <v>30.75581395348837</v>
      </c>
      <c r="K4" s="43">
        <f>IF(D4=0,0,F4/D4)*100</f>
        <v>67.61627906976744</v>
      </c>
      <c r="L4" s="43">
        <f>IF(D4=0,0,G4/D4)*100</f>
        <v>1.627906976744186</v>
      </c>
      <c r="M4" s="43">
        <f>IF(D4=0,0,H4/D4)*100</f>
        <v>0</v>
      </c>
      <c r="N4" s="38">
        <f>IF(D4=0,0,I4/D4)*100</f>
        <v>0</v>
      </c>
    </row>
    <row r="5" spans="1:14" ht="19.5" customHeight="1">
      <c r="A5" s="13">
        <v>1</v>
      </c>
      <c r="B5" s="14" t="s">
        <v>4</v>
      </c>
      <c r="C5" s="29" t="s">
        <v>96</v>
      </c>
      <c r="D5" s="34">
        <f aca="true" t="shared" si="1" ref="D5:D50">SUM(E5:I5)</f>
        <v>191</v>
      </c>
      <c r="E5" s="23">
        <v>66</v>
      </c>
      <c r="F5" s="15">
        <v>123</v>
      </c>
      <c r="G5" s="15">
        <v>2</v>
      </c>
      <c r="H5" s="15"/>
      <c r="I5" s="15"/>
      <c r="J5" s="39">
        <f>IF(D5=0,0,E5/D5)*100</f>
        <v>34.55497382198953</v>
      </c>
      <c r="K5" s="16">
        <f>IF(D5=0,0,F5/D5)*100</f>
        <v>64.3979057591623</v>
      </c>
      <c r="L5" s="16">
        <f>IF(D5=0,0,G5/D5)*100</f>
        <v>1.0471204188481675</v>
      </c>
      <c r="M5" s="16">
        <f>IF(D5=0,0,H5/D5)*100</f>
        <v>0</v>
      </c>
      <c r="N5" s="17">
        <f>IF(D5=0,0,I5/D5)*100</f>
        <v>0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251</v>
      </c>
      <c r="E6" s="25">
        <v>64</v>
      </c>
      <c r="F6" s="7">
        <v>178</v>
      </c>
      <c r="G6" s="7">
        <v>9</v>
      </c>
      <c r="H6" s="7"/>
      <c r="I6" s="7"/>
      <c r="J6" s="40">
        <f aca="true" t="shared" si="2" ref="J6:J50">IF(D6=0,0,E6/D6)*100</f>
        <v>25.49800796812749</v>
      </c>
      <c r="K6" s="8">
        <f aca="true" t="shared" si="3" ref="K6:K50">IF(D6=0,0,F6/D6)*100</f>
        <v>70.91633466135458</v>
      </c>
      <c r="L6" s="8">
        <f aca="true" t="shared" si="4" ref="L6:L50">IF(D6=0,0,G6/D6)*100</f>
        <v>3.5856573705179287</v>
      </c>
      <c r="M6" s="8">
        <f aca="true" t="shared" si="5" ref="M6:M50">IF(D6=0,0,H6/D6)*100</f>
        <v>0</v>
      </c>
      <c r="N6" s="9">
        <f aca="true" t="shared" si="6" ref="N6:N50">IF(D6=0,0,I6/D6)*100</f>
        <v>0</v>
      </c>
    </row>
    <row r="7" spans="1:14" ht="19.5" customHeight="1">
      <c r="A7" s="5">
        <v>3</v>
      </c>
      <c r="B7" s="6" t="s">
        <v>7</v>
      </c>
      <c r="C7" s="30" t="s">
        <v>97</v>
      </c>
      <c r="D7" s="35">
        <f t="shared" si="1"/>
        <v>202</v>
      </c>
      <c r="E7" s="25">
        <v>48</v>
      </c>
      <c r="F7" s="7">
        <v>150</v>
      </c>
      <c r="G7" s="7">
        <v>4</v>
      </c>
      <c r="H7" s="7"/>
      <c r="I7" s="7"/>
      <c r="J7" s="40">
        <f t="shared" si="2"/>
        <v>23.762376237623762</v>
      </c>
      <c r="K7" s="8">
        <f t="shared" si="3"/>
        <v>74.25742574257426</v>
      </c>
      <c r="L7" s="8">
        <f t="shared" si="4"/>
        <v>1.9801980198019802</v>
      </c>
      <c r="M7" s="8">
        <f t="shared" si="5"/>
        <v>0</v>
      </c>
      <c r="N7" s="9">
        <f t="shared" si="6"/>
        <v>0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180</v>
      </c>
      <c r="E8" s="25">
        <v>60</v>
      </c>
      <c r="F8" s="7">
        <v>114</v>
      </c>
      <c r="G8" s="7">
        <v>6</v>
      </c>
      <c r="H8" s="7"/>
      <c r="I8" s="7"/>
      <c r="J8" s="40">
        <f t="shared" si="2"/>
        <v>33.33333333333333</v>
      </c>
      <c r="K8" s="8">
        <f t="shared" si="3"/>
        <v>63.33333333333333</v>
      </c>
      <c r="L8" s="8">
        <f t="shared" si="4"/>
        <v>3.3333333333333335</v>
      </c>
      <c r="M8" s="8">
        <f t="shared" si="5"/>
        <v>0</v>
      </c>
      <c r="N8" s="9">
        <f t="shared" si="6"/>
        <v>0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201</v>
      </c>
      <c r="E9" s="25">
        <v>67</v>
      </c>
      <c r="F9" s="7">
        <v>129</v>
      </c>
      <c r="G9" s="7">
        <v>5</v>
      </c>
      <c r="H9" s="7"/>
      <c r="I9" s="7"/>
      <c r="J9" s="40">
        <f t="shared" si="2"/>
        <v>33.33333333333333</v>
      </c>
      <c r="K9" s="8">
        <f t="shared" si="3"/>
        <v>64.17910447761194</v>
      </c>
      <c r="L9" s="8">
        <f t="shared" si="4"/>
        <v>2.4875621890547266</v>
      </c>
      <c r="M9" s="8">
        <f t="shared" si="5"/>
        <v>0</v>
      </c>
      <c r="N9" s="9">
        <f t="shared" si="6"/>
        <v>0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104</v>
      </c>
      <c r="E10" s="25">
        <v>36</v>
      </c>
      <c r="F10" s="7">
        <v>65</v>
      </c>
      <c r="G10" s="7">
        <v>3</v>
      </c>
      <c r="H10" s="7"/>
      <c r="I10" s="7"/>
      <c r="J10" s="40">
        <f t="shared" si="2"/>
        <v>34.61538461538461</v>
      </c>
      <c r="K10" s="8">
        <f t="shared" si="3"/>
        <v>62.5</v>
      </c>
      <c r="L10" s="8">
        <f t="shared" si="4"/>
        <v>2.8846153846153846</v>
      </c>
      <c r="M10" s="8">
        <f t="shared" si="5"/>
        <v>0</v>
      </c>
      <c r="N10" s="9">
        <f t="shared" si="6"/>
        <v>0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69</v>
      </c>
      <c r="E11" s="25">
        <v>29</v>
      </c>
      <c r="F11" s="7">
        <v>39</v>
      </c>
      <c r="G11" s="7">
        <v>1</v>
      </c>
      <c r="H11" s="7"/>
      <c r="I11" s="7"/>
      <c r="J11" s="40">
        <f t="shared" si="2"/>
        <v>42.028985507246375</v>
      </c>
      <c r="K11" s="8">
        <f t="shared" si="3"/>
        <v>56.52173913043478</v>
      </c>
      <c r="L11" s="8">
        <f t="shared" si="4"/>
        <v>1.4492753623188406</v>
      </c>
      <c r="M11" s="8">
        <f t="shared" si="5"/>
        <v>0</v>
      </c>
      <c r="N11" s="9">
        <f t="shared" si="6"/>
        <v>0</v>
      </c>
    </row>
    <row r="12" spans="1:14" ht="19.5" customHeight="1">
      <c r="A12" s="5">
        <v>8</v>
      </c>
      <c r="B12" s="6" t="s">
        <v>99</v>
      </c>
      <c r="C12" s="30" t="s">
        <v>100</v>
      </c>
      <c r="D12" s="35">
        <f>SUM(E12:I12)</f>
        <v>82</v>
      </c>
      <c r="E12" s="25">
        <v>13</v>
      </c>
      <c r="F12" s="7">
        <v>68</v>
      </c>
      <c r="G12" s="7">
        <v>1</v>
      </c>
      <c r="H12" s="7"/>
      <c r="I12" s="7"/>
      <c r="J12" s="40">
        <f>IF(D12=0,0,E12/D12)*100</f>
        <v>15.853658536585366</v>
      </c>
      <c r="K12" s="8">
        <f>IF(D12=0,0,F12/D12)*100</f>
        <v>82.92682926829268</v>
      </c>
      <c r="L12" s="8">
        <f>IF(D12=0,0,G12/D12)*100</f>
        <v>1.2195121951219512</v>
      </c>
      <c r="M12" s="8">
        <f>IF(D12=0,0,H12/D12)*100</f>
        <v>0</v>
      </c>
      <c r="N12" s="9">
        <f>IF(D12=0,0,I12/D12)*100</f>
        <v>0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0</v>
      </c>
      <c r="E13" s="25"/>
      <c r="F13" s="7"/>
      <c r="G13" s="7"/>
      <c r="H13" s="7"/>
      <c r="I13" s="7"/>
      <c r="J13" s="40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275</v>
      </c>
      <c r="E14" s="25">
        <v>140</v>
      </c>
      <c r="F14" s="7">
        <v>135</v>
      </c>
      <c r="G14" s="7"/>
      <c r="H14" s="7"/>
      <c r="I14" s="7"/>
      <c r="J14" s="40">
        <f t="shared" si="2"/>
        <v>50.90909090909091</v>
      </c>
      <c r="K14" s="8">
        <f t="shared" si="3"/>
        <v>49.09090909090909</v>
      </c>
      <c r="L14" s="8">
        <f t="shared" si="4"/>
        <v>0</v>
      </c>
      <c r="M14" s="8">
        <f t="shared" si="5"/>
        <v>0</v>
      </c>
      <c r="N14" s="9">
        <f t="shared" si="6"/>
        <v>0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39</v>
      </c>
      <c r="E15" s="25">
        <v>4</v>
      </c>
      <c r="F15" s="7">
        <v>34</v>
      </c>
      <c r="G15" s="7">
        <v>1</v>
      </c>
      <c r="H15" s="7"/>
      <c r="I15" s="7"/>
      <c r="J15" s="40">
        <f t="shared" si="2"/>
        <v>10.256410256410255</v>
      </c>
      <c r="K15" s="8">
        <f t="shared" si="3"/>
        <v>87.17948717948718</v>
      </c>
      <c r="L15" s="8">
        <f t="shared" si="4"/>
        <v>2.564102564102564</v>
      </c>
      <c r="M15" s="8">
        <f t="shared" si="5"/>
        <v>0</v>
      </c>
      <c r="N15" s="9">
        <f t="shared" si="6"/>
        <v>0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40</v>
      </c>
      <c r="E16" s="25">
        <v>12</v>
      </c>
      <c r="F16" s="7">
        <v>28</v>
      </c>
      <c r="G16" s="7"/>
      <c r="H16" s="7"/>
      <c r="I16" s="7"/>
      <c r="J16" s="40">
        <f t="shared" si="2"/>
        <v>30</v>
      </c>
      <c r="K16" s="8">
        <f t="shared" si="3"/>
        <v>70</v>
      </c>
      <c r="L16" s="8">
        <f t="shared" si="4"/>
        <v>0</v>
      </c>
      <c r="M16" s="8">
        <f t="shared" si="5"/>
        <v>0</v>
      </c>
      <c r="N16" s="9">
        <f t="shared" si="6"/>
        <v>0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38</v>
      </c>
      <c r="E17" s="25">
        <v>10</v>
      </c>
      <c r="F17" s="7">
        <v>28</v>
      </c>
      <c r="G17" s="7"/>
      <c r="H17" s="7"/>
      <c r="I17" s="7"/>
      <c r="J17" s="40">
        <f t="shared" si="2"/>
        <v>26.31578947368421</v>
      </c>
      <c r="K17" s="8">
        <f t="shared" si="3"/>
        <v>73.68421052631578</v>
      </c>
      <c r="L17" s="8">
        <f t="shared" si="4"/>
        <v>0</v>
      </c>
      <c r="M17" s="8">
        <f t="shared" si="5"/>
        <v>0</v>
      </c>
      <c r="N17" s="9">
        <f t="shared" si="6"/>
        <v>0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82</v>
      </c>
      <c r="E18" s="25">
        <v>22</v>
      </c>
      <c r="F18" s="7">
        <v>58</v>
      </c>
      <c r="G18" s="7">
        <v>2</v>
      </c>
      <c r="H18" s="7"/>
      <c r="I18" s="7"/>
      <c r="J18" s="40">
        <f t="shared" si="2"/>
        <v>26.82926829268293</v>
      </c>
      <c r="K18" s="8">
        <f t="shared" si="3"/>
        <v>70.73170731707317</v>
      </c>
      <c r="L18" s="8">
        <f t="shared" si="4"/>
        <v>2.4390243902439024</v>
      </c>
      <c r="M18" s="8">
        <f t="shared" si="5"/>
        <v>0</v>
      </c>
      <c r="N18" s="9">
        <f t="shared" si="6"/>
        <v>0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173</v>
      </c>
      <c r="E19" s="25">
        <v>29</v>
      </c>
      <c r="F19" s="7">
        <v>142</v>
      </c>
      <c r="G19" s="7">
        <v>2</v>
      </c>
      <c r="H19" s="7"/>
      <c r="I19" s="7"/>
      <c r="J19" s="40">
        <f t="shared" si="2"/>
        <v>16.76300578034682</v>
      </c>
      <c r="K19" s="8">
        <f t="shared" si="3"/>
        <v>82.08092485549133</v>
      </c>
      <c r="L19" s="8">
        <f t="shared" si="4"/>
        <v>1.1560693641618496</v>
      </c>
      <c r="M19" s="8">
        <f t="shared" si="5"/>
        <v>0</v>
      </c>
      <c r="N19" s="9">
        <f t="shared" si="6"/>
        <v>0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63</v>
      </c>
      <c r="E20" s="25">
        <v>24</v>
      </c>
      <c r="F20" s="7">
        <v>39</v>
      </c>
      <c r="G20" s="7"/>
      <c r="H20" s="7"/>
      <c r="I20" s="7"/>
      <c r="J20" s="40">
        <f t="shared" si="2"/>
        <v>38.095238095238095</v>
      </c>
      <c r="K20" s="8">
        <f t="shared" si="3"/>
        <v>61.904761904761905</v>
      </c>
      <c r="L20" s="8">
        <f t="shared" si="4"/>
        <v>0</v>
      </c>
      <c r="M20" s="8">
        <f t="shared" si="5"/>
        <v>0</v>
      </c>
      <c r="N20" s="9">
        <f t="shared" si="6"/>
        <v>0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70</v>
      </c>
      <c r="E21" s="25">
        <v>20</v>
      </c>
      <c r="F21" s="7">
        <v>48</v>
      </c>
      <c r="G21" s="7">
        <v>2</v>
      </c>
      <c r="H21" s="7"/>
      <c r="I21" s="7"/>
      <c r="J21" s="40">
        <f t="shared" si="2"/>
        <v>28.57142857142857</v>
      </c>
      <c r="K21" s="8">
        <f t="shared" si="3"/>
        <v>68.57142857142857</v>
      </c>
      <c r="L21" s="8">
        <f t="shared" si="4"/>
        <v>2.857142857142857</v>
      </c>
      <c r="M21" s="8">
        <f t="shared" si="5"/>
        <v>0</v>
      </c>
      <c r="N21" s="9">
        <f t="shared" si="6"/>
        <v>0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123</v>
      </c>
      <c r="E22" s="25">
        <v>38</v>
      </c>
      <c r="F22" s="7">
        <v>84</v>
      </c>
      <c r="G22" s="7">
        <v>1</v>
      </c>
      <c r="H22" s="7"/>
      <c r="I22" s="7"/>
      <c r="J22" s="40">
        <f t="shared" si="2"/>
        <v>30.89430894308943</v>
      </c>
      <c r="K22" s="8">
        <f t="shared" si="3"/>
        <v>68.29268292682927</v>
      </c>
      <c r="L22" s="8">
        <f t="shared" si="4"/>
        <v>0.8130081300813009</v>
      </c>
      <c r="M22" s="8">
        <f t="shared" si="5"/>
        <v>0</v>
      </c>
      <c r="N22" s="9">
        <f t="shared" si="6"/>
        <v>0</v>
      </c>
    </row>
    <row r="23" spans="1:14" ht="19.5" customHeight="1">
      <c r="A23" s="5">
        <v>19</v>
      </c>
      <c r="B23" s="6" t="s">
        <v>36</v>
      </c>
      <c r="C23" s="30" t="s">
        <v>105</v>
      </c>
      <c r="D23" s="35">
        <f t="shared" si="1"/>
        <v>48</v>
      </c>
      <c r="E23" s="25">
        <v>10</v>
      </c>
      <c r="F23" s="7">
        <v>37</v>
      </c>
      <c r="G23" s="7">
        <v>1</v>
      </c>
      <c r="H23" s="7"/>
      <c r="I23" s="7"/>
      <c r="J23" s="40">
        <f t="shared" si="2"/>
        <v>20.833333333333336</v>
      </c>
      <c r="K23" s="8">
        <f t="shared" si="3"/>
        <v>77.08333333333334</v>
      </c>
      <c r="L23" s="8">
        <f t="shared" si="4"/>
        <v>2.083333333333333</v>
      </c>
      <c r="M23" s="8">
        <f t="shared" si="5"/>
        <v>0</v>
      </c>
      <c r="N23" s="9">
        <f t="shared" si="6"/>
        <v>0</v>
      </c>
    </row>
    <row r="24" spans="1:14" ht="19.5" customHeight="1">
      <c r="A24" s="5">
        <v>20</v>
      </c>
      <c r="B24" s="6" t="s">
        <v>37</v>
      </c>
      <c r="C24" s="30" t="s">
        <v>38</v>
      </c>
      <c r="D24" s="35">
        <f t="shared" si="1"/>
        <v>25</v>
      </c>
      <c r="E24" s="25">
        <v>8</v>
      </c>
      <c r="F24" s="7">
        <v>17</v>
      </c>
      <c r="G24" s="7"/>
      <c r="H24" s="7"/>
      <c r="I24" s="7"/>
      <c r="J24" s="40">
        <f t="shared" si="2"/>
        <v>32</v>
      </c>
      <c r="K24" s="8">
        <f t="shared" si="3"/>
        <v>68</v>
      </c>
      <c r="L24" s="8">
        <f t="shared" si="4"/>
        <v>0</v>
      </c>
      <c r="M24" s="8">
        <f t="shared" si="5"/>
        <v>0</v>
      </c>
      <c r="N24" s="9">
        <f t="shared" si="6"/>
        <v>0</v>
      </c>
    </row>
    <row r="25" spans="1:14" ht="19.5" customHeight="1">
      <c r="A25" s="5">
        <v>21</v>
      </c>
      <c r="B25" s="6" t="s">
        <v>39</v>
      </c>
      <c r="C25" s="30" t="s">
        <v>40</v>
      </c>
      <c r="D25" s="35">
        <f t="shared" si="1"/>
        <v>51</v>
      </c>
      <c r="E25" s="25">
        <v>8</v>
      </c>
      <c r="F25" s="7">
        <v>43</v>
      </c>
      <c r="G25" s="7"/>
      <c r="H25" s="7"/>
      <c r="I25" s="7"/>
      <c r="J25" s="40">
        <f t="shared" si="2"/>
        <v>15.686274509803921</v>
      </c>
      <c r="K25" s="8">
        <f t="shared" si="3"/>
        <v>84.31372549019608</v>
      </c>
      <c r="L25" s="8">
        <f t="shared" si="4"/>
        <v>0</v>
      </c>
      <c r="M25" s="8">
        <f t="shared" si="5"/>
        <v>0</v>
      </c>
      <c r="N25" s="9">
        <f t="shared" si="6"/>
        <v>0</v>
      </c>
    </row>
    <row r="26" spans="1:14" ht="19.5" customHeight="1">
      <c r="A26" s="5">
        <v>22</v>
      </c>
      <c r="B26" s="6" t="s">
        <v>41</v>
      </c>
      <c r="C26" s="30" t="s">
        <v>42</v>
      </c>
      <c r="D26" s="35">
        <f t="shared" si="1"/>
        <v>89</v>
      </c>
      <c r="E26" s="25">
        <v>28</v>
      </c>
      <c r="F26" s="7">
        <v>60</v>
      </c>
      <c r="G26" s="7">
        <v>1</v>
      </c>
      <c r="H26" s="7"/>
      <c r="I26" s="7"/>
      <c r="J26" s="40">
        <f t="shared" si="2"/>
        <v>31.46067415730337</v>
      </c>
      <c r="K26" s="8">
        <f t="shared" si="3"/>
        <v>67.41573033707866</v>
      </c>
      <c r="L26" s="8">
        <f t="shared" si="4"/>
        <v>1.1235955056179776</v>
      </c>
      <c r="M26" s="8">
        <f t="shared" si="5"/>
        <v>0</v>
      </c>
      <c r="N26" s="9">
        <f t="shared" si="6"/>
        <v>0</v>
      </c>
    </row>
    <row r="27" spans="1:14" ht="19.5" customHeight="1">
      <c r="A27" s="5">
        <v>23</v>
      </c>
      <c r="B27" s="6" t="s">
        <v>43</v>
      </c>
      <c r="C27" s="30" t="s">
        <v>44</v>
      </c>
      <c r="D27" s="35">
        <f t="shared" si="1"/>
        <v>109</v>
      </c>
      <c r="E27" s="25">
        <v>46</v>
      </c>
      <c r="F27" s="7">
        <v>63</v>
      </c>
      <c r="G27" s="7"/>
      <c r="H27" s="7"/>
      <c r="I27" s="7"/>
      <c r="J27" s="40">
        <f t="shared" si="2"/>
        <v>42.201834862385326</v>
      </c>
      <c r="K27" s="8">
        <f t="shared" si="3"/>
        <v>57.798165137614674</v>
      </c>
      <c r="L27" s="8">
        <f t="shared" si="4"/>
        <v>0</v>
      </c>
      <c r="M27" s="8">
        <f t="shared" si="5"/>
        <v>0</v>
      </c>
      <c r="N27" s="9">
        <f t="shared" si="6"/>
        <v>0</v>
      </c>
    </row>
    <row r="28" spans="1:14" ht="19.5" customHeight="1">
      <c r="A28" s="5">
        <v>24</v>
      </c>
      <c r="B28" s="6" t="s">
        <v>45</v>
      </c>
      <c r="C28" s="30" t="s">
        <v>46</v>
      </c>
      <c r="D28" s="35">
        <f t="shared" si="1"/>
        <v>132</v>
      </c>
      <c r="E28" s="25">
        <v>40</v>
      </c>
      <c r="F28" s="7">
        <v>87</v>
      </c>
      <c r="G28" s="7">
        <v>5</v>
      </c>
      <c r="H28" s="7"/>
      <c r="I28" s="7"/>
      <c r="J28" s="40">
        <f t="shared" si="2"/>
        <v>30.303030303030305</v>
      </c>
      <c r="K28" s="8">
        <f t="shared" si="3"/>
        <v>65.9090909090909</v>
      </c>
      <c r="L28" s="8">
        <f t="shared" si="4"/>
        <v>3.787878787878788</v>
      </c>
      <c r="M28" s="8">
        <f t="shared" si="5"/>
        <v>0</v>
      </c>
      <c r="N28" s="9">
        <f t="shared" si="6"/>
        <v>0</v>
      </c>
    </row>
    <row r="29" spans="1:14" ht="19.5" customHeight="1">
      <c r="A29" s="5">
        <v>25</v>
      </c>
      <c r="B29" s="6" t="s">
        <v>47</v>
      </c>
      <c r="C29" s="30" t="s">
        <v>48</v>
      </c>
      <c r="D29" s="35">
        <f t="shared" si="1"/>
        <v>105</v>
      </c>
      <c r="E29" s="25">
        <v>28</v>
      </c>
      <c r="F29" s="7">
        <v>76</v>
      </c>
      <c r="G29" s="7">
        <v>1</v>
      </c>
      <c r="H29" s="7"/>
      <c r="I29" s="7"/>
      <c r="J29" s="40">
        <f t="shared" si="2"/>
        <v>26.666666666666668</v>
      </c>
      <c r="K29" s="8">
        <f t="shared" si="3"/>
        <v>72.38095238095238</v>
      </c>
      <c r="L29" s="8">
        <f t="shared" si="4"/>
        <v>0.9523809523809524</v>
      </c>
      <c r="M29" s="8">
        <f t="shared" si="5"/>
        <v>0</v>
      </c>
      <c r="N29" s="9">
        <f t="shared" si="6"/>
        <v>0</v>
      </c>
    </row>
    <row r="30" spans="1:14" ht="19.5" customHeight="1">
      <c r="A30" s="5">
        <v>26</v>
      </c>
      <c r="B30" s="6" t="s">
        <v>49</v>
      </c>
      <c r="C30" s="30" t="s">
        <v>50</v>
      </c>
      <c r="D30" s="35">
        <f t="shared" si="1"/>
        <v>113</v>
      </c>
      <c r="E30" s="25">
        <v>39</v>
      </c>
      <c r="F30" s="7">
        <v>74</v>
      </c>
      <c r="G30" s="7"/>
      <c r="H30" s="7"/>
      <c r="I30" s="7"/>
      <c r="J30" s="40">
        <f t="shared" si="2"/>
        <v>34.51327433628318</v>
      </c>
      <c r="K30" s="8">
        <f t="shared" si="3"/>
        <v>65.48672566371681</v>
      </c>
      <c r="L30" s="8">
        <f t="shared" si="4"/>
        <v>0</v>
      </c>
      <c r="M30" s="8">
        <f t="shared" si="5"/>
        <v>0</v>
      </c>
      <c r="N30" s="9">
        <f t="shared" si="6"/>
        <v>0</v>
      </c>
    </row>
    <row r="31" spans="1:14" ht="19.5" customHeight="1">
      <c r="A31" s="5">
        <v>27</v>
      </c>
      <c r="B31" s="6" t="s">
        <v>51</v>
      </c>
      <c r="C31" s="30" t="s">
        <v>52</v>
      </c>
      <c r="D31" s="35">
        <f t="shared" si="1"/>
        <v>89</v>
      </c>
      <c r="E31" s="25">
        <v>23</v>
      </c>
      <c r="F31" s="7">
        <v>66</v>
      </c>
      <c r="G31" s="7"/>
      <c r="H31" s="7"/>
      <c r="I31" s="7"/>
      <c r="J31" s="40">
        <f t="shared" si="2"/>
        <v>25.842696629213485</v>
      </c>
      <c r="K31" s="8">
        <f t="shared" si="3"/>
        <v>74.15730337078652</v>
      </c>
      <c r="L31" s="8">
        <f t="shared" si="4"/>
        <v>0</v>
      </c>
      <c r="M31" s="8">
        <f t="shared" si="5"/>
        <v>0</v>
      </c>
      <c r="N31" s="9">
        <f t="shared" si="6"/>
        <v>0</v>
      </c>
    </row>
    <row r="32" spans="1:14" ht="19.5" customHeight="1">
      <c r="A32" s="5">
        <v>28</v>
      </c>
      <c r="B32" s="6" t="s">
        <v>53</v>
      </c>
      <c r="C32" s="30" t="s">
        <v>54</v>
      </c>
      <c r="D32" s="35">
        <f t="shared" si="1"/>
        <v>75</v>
      </c>
      <c r="E32" s="25">
        <v>17</v>
      </c>
      <c r="F32" s="7">
        <v>57</v>
      </c>
      <c r="G32" s="7">
        <v>1</v>
      </c>
      <c r="H32" s="7"/>
      <c r="I32" s="7"/>
      <c r="J32" s="40">
        <f t="shared" si="2"/>
        <v>22.666666666666664</v>
      </c>
      <c r="K32" s="8">
        <f t="shared" si="3"/>
        <v>76</v>
      </c>
      <c r="L32" s="8">
        <f t="shared" si="4"/>
        <v>1.3333333333333335</v>
      </c>
      <c r="M32" s="8">
        <f t="shared" si="5"/>
        <v>0</v>
      </c>
      <c r="N32" s="9">
        <f t="shared" si="6"/>
        <v>0</v>
      </c>
    </row>
    <row r="33" spans="1:14" ht="19.5" customHeight="1">
      <c r="A33" s="5">
        <v>29</v>
      </c>
      <c r="B33" s="6" t="s">
        <v>55</v>
      </c>
      <c r="C33" s="30" t="s">
        <v>56</v>
      </c>
      <c r="D33" s="35">
        <f t="shared" si="1"/>
        <v>120</v>
      </c>
      <c r="E33" s="25">
        <v>27</v>
      </c>
      <c r="F33" s="7">
        <v>93</v>
      </c>
      <c r="G33" s="7"/>
      <c r="H33" s="7"/>
      <c r="I33" s="7"/>
      <c r="J33" s="40">
        <f t="shared" si="2"/>
        <v>22.5</v>
      </c>
      <c r="K33" s="8">
        <f t="shared" si="3"/>
        <v>77.5</v>
      </c>
      <c r="L33" s="8">
        <f t="shared" si="4"/>
        <v>0</v>
      </c>
      <c r="M33" s="8">
        <f t="shared" si="5"/>
        <v>0</v>
      </c>
      <c r="N33" s="9">
        <f t="shared" si="6"/>
        <v>0</v>
      </c>
    </row>
    <row r="34" spans="1:14" ht="19.5" customHeight="1">
      <c r="A34" s="5">
        <v>30</v>
      </c>
      <c r="B34" s="6" t="s">
        <v>57</v>
      </c>
      <c r="C34" s="30" t="s">
        <v>58</v>
      </c>
      <c r="D34" s="35">
        <f t="shared" si="1"/>
        <v>92</v>
      </c>
      <c r="E34" s="25">
        <v>20</v>
      </c>
      <c r="F34" s="7">
        <v>70</v>
      </c>
      <c r="G34" s="7">
        <v>2</v>
      </c>
      <c r="H34" s="7"/>
      <c r="I34" s="7"/>
      <c r="J34" s="40">
        <f t="shared" si="2"/>
        <v>21.73913043478261</v>
      </c>
      <c r="K34" s="8">
        <f t="shared" si="3"/>
        <v>76.08695652173914</v>
      </c>
      <c r="L34" s="8">
        <f t="shared" si="4"/>
        <v>2.1739130434782608</v>
      </c>
      <c r="M34" s="8">
        <f t="shared" si="5"/>
        <v>0</v>
      </c>
      <c r="N34" s="9">
        <f t="shared" si="6"/>
        <v>0</v>
      </c>
    </row>
    <row r="35" spans="1:14" ht="19.5" customHeight="1">
      <c r="A35" s="5">
        <v>31</v>
      </c>
      <c r="B35" s="6" t="s">
        <v>59</v>
      </c>
      <c r="C35" s="30" t="s">
        <v>98</v>
      </c>
      <c r="D35" s="35">
        <f t="shared" si="1"/>
        <v>114</v>
      </c>
      <c r="E35" s="25">
        <v>49</v>
      </c>
      <c r="F35" s="7">
        <v>65</v>
      </c>
      <c r="G35" s="7"/>
      <c r="H35" s="7"/>
      <c r="I35" s="7"/>
      <c r="J35" s="40">
        <f t="shared" si="2"/>
        <v>42.98245614035088</v>
      </c>
      <c r="K35" s="8">
        <f t="shared" si="3"/>
        <v>57.01754385964912</v>
      </c>
      <c r="L35" s="8">
        <f t="shared" si="4"/>
        <v>0</v>
      </c>
      <c r="M35" s="8">
        <f t="shared" si="5"/>
        <v>0</v>
      </c>
      <c r="N35" s="9">
        <f t="shared" si="6"/>
        <v>0</v>
      </c>
    </row>
    <row r="36" spans="1:14" ht="19.5" customHeight="1">
      <c r="A36" s="5">
        <v>32</v>
      </c>
      <c r="B36" s="6" t="s">
        <v>60</v>
      </c>
      <c r="C36" s="30" t="s">
        <v>61</v>
      </c>
      <c r="D36" s="35">
        <f t="shared" si="1"/>
        <v>0</v>
      </c>
      <c r="E36" s="25"/>
      <c r="F36" s="7"/>
      <c r="G36" s="7"/>
      <c r="H36" s="7"/>
      <c r="I36" s="7"/>
      <c r="J36" s="40">
        <f t="shared" si="2"/>
        <v>0</v>
      </c>
      <c r="K36" s="8">
        <f t="shared" si="3"/>
        <v>0</v>
      </c>
      <c r="L36" s="8">
        <f t="shared" si="4"/>
        <v>0</v>
      </c>
      <c r="M36" s="8">
        <f t="shared" si="5"/>
        <v>0</v>
      </c>
      <c r="N36" s="9">
        <f t="shared" si="6"/>
        <v>0</v>
      </c>
    </row>
    <row r="37" spans="1:14" ht="19.5" customHeight="1">
      <c r="A37" s="5">
        <v>33</v>
      </c>
      <c r="B37" s="6" t="s">
        <v>62</v>
      </c>
      <c r="C37" s="30" t="s">
        <v>63</v>
      </c>
      <c r="D37" s="35">
        <f t="shared" si="1"/>
        <v>0</v>
      </c>
      <c r="E37" s="25"/>
      <c r="F37" s="7"/>
      <c r="G37" s="7"/>
      <c r="H37" s="7"/>
      <c r="I37" s="7"/>
      <c r="J37" s="40">
        <f t="shared" si="2"/>
        <v>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>
      <c r="A38" s="5">
        <v>34</v>
      </c>
      <c r="B38" s="6" t="s">
        <v>64</v>
      </c>
      <c r="C38" s="30" t="s">
        <v>65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66</v>
      </c>
      <c r="C39" s="30" t="s">
        <v>67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68</v>
      </c>
      <c r="C40" s="30" t="s">
        <v>69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70</v>
      </c>
      <c r="C41" s="30" t="s">
        <v>71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72</v>
      </c>
      <c r="C42" s="30" t="s">
        <v>73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74</v>
      </c>
      <c r="C43" s="30" t="s">
        <v>75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76</v>
      </c>
      <c r="C44" s="30" t="s">
        <v>77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78</v>
      </c>
      <c r="C45" s="30" t="s">
        <v>79</v>
      </c>
      <c r="D45" s="35">
        <f t="shared" si="1"/>
        <v>3</v>
      </c>
      <c r="E45" s="25"/>
      <c r="F45" s="7">
        <v>3</v>
      </c>
      <c r="G45" s="7"/>
      <c r="H45" s="7"/>
      <c r="I45" s="7"/>
      <c r="J45" s="40">
        <f t="shared" si="2"/>
        <v>0</v>
      </c>
      <c r="K45" s="8">
        <f t="shared" si="3"/>
        <v>100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80</v>
      </c>
      <c r="C46" s="30" t="s">
        <v>81</v>
      </c>
      <c r="D46" s="35">
        <f t="shared" si="1"/>
        <v>10</v>
      </c>
      <c r="E46" s="25">
        <v>1</v>
      </c>
      <c r="F46" s="7">
        <v>9</v>
      </c>
      <c r="G46" s="7"/>
      <c r="H46" s="7"/>
      <c r="I46" s="7"/>
      <c r="J46" s="40">
        <f t="shared" si="2"/>
        <v>10</v>
      </c>
      <c r="K46" s="8">
        <f t="shared" si="3"/>
        <v>90</v>
      </c>
      <c r="L46" s="8">
        <f t="shared" si="4"/>
        <v>0</v>
      </c>
      <c r="M46" s="8">
        <f t="shared" si="5"/>
        <v>0</v>
      </c>
      <c r="N46" s="9">
        <f t="shared" si="6"/>
        <v>0</v>
      </c>
    </row>
    <row r="47" spans="1:14" ht="19.5" customHeight="1">
      <c r="A47" s="5">
        <v>43</v>
      </c>
      <c r="B47" s="6" t="s">
        <v>82</v>
      </c>
      <c r="C47" s="30" t="s">
        <v>83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6" t="s">
        <v>84</v>
      </c>
      <c r="C48" s="47" t="s">
        <v>85</v>
      </c>
      <c r="D48" s="46">
        <f>SUM(E48:I48)</f>
        <v>6</v>
      </c>
      <c r="E48" s="7">
        <v>5</v>
      </c>
      <c r="F48" s="7">
        <v>1</v>
      </c>
      <c r="G48" s="7"/>
      <c r="H48" s="7"/>
      <c r="I48" s="26"/>
      <c r="J48" s="8">
        <f>IF(D48=0,0,E48/D48)*100</f>
        <v>83.33333333333334</v>
      </c>
      <c r="K48" s="8">
        <f>IF(D48=0,0,F48/D48)*100</f>
        <v>16.666666666666664</v>
      </c>
      <c r="L48" s="8">
        <f>IF(D48=0,0,G48/D48)*100</f>
        <v>0</v>
      </c>
      <c r="M48" s="8">
        <f>IF(D48=0,0,H48/D48)*100</f>
        <v>0</v>
      </c>
      <c r="N48" s="9">
        <f>IF(D48=0,0,I48/D48)*100</f>
        <v>0</v>
      </c>
    </row>
    <row r="49" spans="1:14" ht="19.5" customHeight="1">
      <c r="A49" s="5">
        <v>45</v>
      </c>
      <c r="B49" s="6" t="s">
        <v>101</v>
      </c>
      <c r="C49" s="30" t="s">
        <v>102</v>
      </c>
      <c r="D49" s="35">
        <f>SUM(E49:I49)</f>
        <v>14</v>
      </c>
      <c r="E49" s="25">
        <v>5</v>
      </c>
      <c r="F49" s="7">
        <v>9</v>
      </c>
      <c r="G49" s="7"/>
      <c r="H49" s="7"/>
      <c r="I49" s="7"/>
      <c r="J49" s="40">
        <f>IF(D49=0,0,E49/D49)*100</f>
        <v>35.714285714285715</v>
      </c>
      <c r="K49" s="8">
        <f>IF(D49=0,0,F49/D49)*100</f>
        <v>64.28571428571429</v>
      </c>
      <c r="L49" s="8">
        <f>IF(D49=0,0,G49/D49)*100</f>
        <v>0</v>
      </c>
      <c r="M49" s="8">
        <f>IF(D49=0,0,H49/D49)*100</f>
        <v>0</v>
      </c>
      <c r="N49" s="9">
        <f>IF(D49=0,0,I49/D49)*100</f>
        <v>0</v>
      </c>
    </row>
    <row r="50" spans="1:14" ht="19.5" customHeight="1">
      <c r="A50" s="45">
        <v>46</v>
      </c>
      <c r="B50" s="18" t="s">
        <v>103</v>
      </c>
      <c r="C50" s="31" t="s">
        <v>104</v>
      </c>
      <c r="D50" s="36">
        <f t="shared" si="1"/>
        <v>62</v>
      </c>
      <c r="E50" s="27">
        <v>22</v>
      </c>
      <c r="F50" s="19">
        <v>34</v>
      </c>
      <c r="G50" s="19">
        <v>6</v>
      </c>
      <c r="H50" s="19"/>
      <c r="I50" s="19"/>
      <c r="J50" s="41">
        <f t="shared" si="2"/>
        <v>35.483870967741936</v>
      </c>
      <c r="K50" s="20">
        <f t="shared" si="3"/>
        <v>54.83870967741935</v>
      </c>
      <c r="L50" s="20">
        <f t="shared" si="4"/>
        <v>9.67741935483871</v>
      </c>
      <c r="M50" s="20">
        <f t="shared" si="5"/>
        <v>0</v>
      </c>
      <c r="N50" s="21">
        <f t="shared" si="6"/>
        <v>0</v>
      </c>
    </row>
    <row r="51" spans="10:14" ht="12">
      <c r="J51" s="12"/>
      <c r="K51" s="12"/>
      <c r="L51" s="12"/>
      <c r="M51" s="12"/>
      <c r="N51" s="12"/>
    </row>
    <row r="52" spans="3:14" ht="12">
      <c r="C52" s="11"/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  <row r="193" spans="10:14" ht="12">
      <c r="J193" s="12"/>
      <c r="K193" s="12"/>
      <c r="L193" s="12"/>
      <c r="M193" s="12"/>
      <c r="N193" s="12"/>
    </row>
    <row r="194" spans="10:14" ht="12">
      <c r="J194" s="12"/>
      <c r="K194" s="12"/>
      <c r="L194" s="12"/>
      <c r="M194" s="12"/>
      <c r="N194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travanj 2020. godine&amp;R
&amp;D</oddHeader>
    <oddFooter>&amp;L&amp;F&amp;R&amp;"Times New Roman,Bold"&amp;10Str. &amp;P / &amp;N</oddFooter>
  </headerFooter>
  <legacyDrawingHF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194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4" t="s">
        <v>127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1" customFormat="1" ht="44.25" customHeight="1">
      <c r="A2" s="57" t="s">
        <v>0</v>
      </c>
      <c r="B2" s="57" t="s">
        <v>1</v>
      </c>
      <c r="C2" s="59"/>
      <c r="D2" s="62" t="s">
        <v>93</v>
      </c>
      <c r="E2" s="51" t="s">
        <v>92</v>
      </c>
      <c r="F2" s="52"/>
      <c r="G2" s="52"/>
      <c r="H2" s="52"/>
      <c r="I2" s="53"/>
      <c r="J2" s="60" t="s">
        <v>94</v>
      </c>
      <c r="K2" s="60"/>
      <c r="L2" s="60"/>
      <c r="M2" s="60"/>
      <c r="N2" s="61"/>
    </row>
    <row r="3" spans="1:14" s="2" customFormat="1" ht="15" customHeight="1">
      <c r="A3" s="58"/>
      <c r="B3" s="3" t="s">
        <v>2</v>
      </c>
      <c r="C3" s="3" t="s">
        <v>3</v>
      </c>
      <c r="D3" s="63"/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22" t="s">
        <v>87</v>
      </c>
      <c r="K3" s="4" t="s">
        <v>88</v>
      </c>
      <c r="L3" s="4" t="s">
        <v>89</v>
      </c>
      <c r="M3" s="4" t="s">
        <v>90</v>
      </c>
      <c r="N3" s="4" t="s">
        <v>91</v>
      </c>
    </row>
    <row r="4" spans="1:14" s="1" customFormat="1" ht="15" customHeight="1">
      <c r="A4" s="48" t="s">
        <v>86</v>
      </c>
      <c r="B4" s="49"/>
      <c r="C4" s="50"/>
      <c r="D4" s="32">
        <f aca="true" t="shared" si="0" ref="D4:I4">SUM(D5:D50)</f>
        <v>4685</v>
      </c>
      <c r="E4" s="33">
        <f t="shared" si="0"/>
        <v>163</v>
      </c>
      <c r="F4" s="33">
        <f t="shared" si="0"/>
        <v>2918</v>
      </c>
      <c r="G4" s="33">
        <f t="shared" si="0"/>
        <v>0</v>
      </c>
      <c r="H4" s="33">
        <f t="shared" si="0"/>
        <v>0</v>
      </c>
      <c r="I4" s="33">
        <f t="shared" si="0"/>
        <v>1604</v>
      </c>
      <c r="J4" s="42">
        <f>IF(D4=0,0,E4/D4)*100</f>
        <v>3.4791889007470647</v>
      </c>
      <c r="K4" s="43">
        <f>IF(D4=0,0,F4/D4)*100</f>
        <v>62.28388473852722</v>
      </c>
      <c r="L4" s="43">
        <f>IF(D4=0,0,G4/D4)*100</f>
        <v>0</v>
      </c>
      <c r="M4" s="43">
        <f>IF(D4=0,0,H4/D4)*100</f>
        <v>0</v>
      </c>
      <c r="N4" s="38">
        <f>IF(D4=0,0,I4/D4)*100</f>
        <v>34.236926360725725</v>
      </c>
    </row>
    <row r="5" spans="1:14" ht="19.5" customHeight="1">
      <c r="A5" s="13">
        <v>1</v>
      </c>
      <c r="B5" s="14" t="s">
        <v>4</v>
      </c>
      <c r="C5" s="29" t="s">
        <v>96</v>
      </c>
      <c r="D5" s="34">
        <f aca="true" t="shared" si="1" ref="D5:D50">SUM(E5:I5)</f>
        <v>325</v>
      </c>
      <c r="E5" s="23">
        <v>14</v>
      </c>
      <c r="F5" s="15">
        <v>245</v>
      </c>
      <c r="G5" s="15"/>
      <c r="H5" s="15"/>
      <c r="I5" s="15">
        <v>66</v>
      </c>
      <c r="J5" s="39">
        <f>IF(D5=0,0,E5/D5)*100</f>
        <v>4.3076923076923075</v>
      </c>
      <c r="K5" s="16">
        <f>IF(D5=0,0,F5/D5)*100</f>
        <v>75.38461538461539</v>
      </c>
      <c r="L5" s="16">
        <f>IF(D5=0,0,G5/D5)*100</f>
        <v>0</v>
      </c>
      <c r="M5" s="16">
        <f>IF(D5=0,0,H5/D5)*100</f>
        <v>0</v>
      </c>
      <c r="N5" s="17">
        <f>IF(D5=0,0,I5/D5)*100</f>
        <v>20.307692307692307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300</v>
      </c>
      <c r="E6" s="25">
        <v>6</v>
      </c>
      <c r="F6" s="7">
        <v>137</v>
      </c>
      <c r="G6" s="7"/>
      <c r="H6" s="7"/>
      <c r="I6" s="7">
        <v>157</v>
      </c>
      <c r="J6" s="40">
        <f aca="true" t="shared" si="2" ref="J6:J50">IF(D6=0,0,E6/D6)*100</f>
        <v>2</v>
      </c>
      <c r="K6" s="8">
        <f aca="true" t="shared" si="3" ref="K6:K50">IF(D6=0,0,F6/D6)*100</f>
        <v>45.666666666666664</v>
      </c>
      <c r="L6" s="8">
        <f aca="true" t="shared" si="4" ref="L6:L50">IF(D6=0,0,G6/D6)*100</f>
        <v>0</v>
      </c>
      <c r="M6" s="8">
        <f aca="true" t="shared" si="5" ref="M6:M50">IF(D6=0,0,H6/D6)*100</f>
        <v>0</v>
      </c>
      <c r="N6" s="9">
        <f aca="true" t="shared" si="6" ref="N6:N50">IF(D6=0,0,I6/D6)*100</f>
        <v>52.33333333333333</v>
      </c>
    </row>
    <row r="7" spans="1:14" ht="19.5" customHeight="1">
      <c r="A7" s="5">
        <v>3</v>
      </c>
      <c r="B7" s="6" t="s">
        <v>7</v>
      </c>
      <c r="C7" s="30" t="s">
        <v>97</v>
      </c>
      <c r="D7" s="35">
        <f t="shared" si="1"/>
        <v>276</v>
      </c>
      <c r="E7" s="25">
        <v>12</v>
      </c>
      <c r="F7" s="7">
        <v>173</v>
      </c>
      <c r="G7" s="7"/>
      <c r="H7" s="7"/>
      <c r="I7" s="7">
        <v>91</v>
      </c>
      <c r="J7" s="40">
        <f t="shared" si="2"/>
        <v>4.3478260869565215</v>
      </c>
      <c r="K7" s="8">
        <f t="shared" si="3"/>
        <v>62.68115942028986</v>
      </c>
      <c r="L7" s="8">
        <f t="shared" si="4"/>
        <v>0</v>
      </c>
      <c r="M7" s="8">
        <f t="shared" si="5"/>
        <v>0</v>
      </c>
      <c r="N7" s="9">
        <f t="shared" si="6"/>
        <v>32.971014492753625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276</v>
      </c>
      <c r="E8" s="25">
        <v>10</v>
      </c>
      <c r="F8" s="7">
        <v>176</v>
      </c>
      <c r="G8" s="7"/>
      <c r="H8" s="7"/>
      <c r="I8" s="7">
        <v>90</v>
      </c>
      <c r="J8" s="40">
        <f t="shared" si="2"/>
        <v>3.6231884057971016</v>
      </c>
      <c r="K8" s="8">
        <f t="shared" si="3"/>
        <v>63.76811594202898</v>
      </c>
      <c r="L8" s="8">
        <f t="shared" si="4"/>
        <v>0</v>
      </c>
      <c r="M8" s="8">
        <f t="shared" si="5"/>
        <v>0</v>
      </c>
      <c r="N8" s="9">
        <f t="shared" si="6"/>
        <v>32.608695652173914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171</v>
      </c>
      <c r="E9" s="25">
        <v>14</v>
      </c>
      <c r="F9" s="7">
        <v>104</v>
      </c>
      <c r="G9" s="7"/>
      <c r="H9" s="7"/>
      <c r="I9" s="7">
        <v>53</v>
      </c>
      <c r="J9" s="40">
        <f t="shared" si="2"/>
        <v>8.187134502923977</v>
      </c>
      <c r="K9" s="8">
        <f t="shared" si="3"/>
        <v>60.81871345029239</v>
      </c>
      <c r="L9" s="8">
        <f t="shared" si="4"/>
        <v>0</v>
      </c>
      <c r="M9" s="8">
        <f t="shared" si="5"/>
        <v>0</v>
      </c>
      <c r="N9" s="9">
        <f t="shared" si="6"/>
        <v>30.994152046783626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132</v>
      </c>
      <c r="E10" s="25">
        <v>6</v>
      </c>
      <c r="F10" s="7">
        <v>84</v>
      </c>
      <c r="G10" s="7"/>
      <c r="H10" s="7"/>
      <c r="I10" s="7">
        <v>42</v>
      </c>
      <c r="J10" s="40">
        <f t="shared" si="2"/>
        <v>4.545454545454546</v>
      </c>
      <c r="K10" s="8">
        <f t="shared" si="3"/>
        <v>63.63636363636363</v>
      </c>
      <c r="L10" s="8">
        <f t="shared" si="4"/>
        <v>0</v>
      </c>
      <c r="M10" s="8">
        <f t="shared" si="5"/>
        <v>0</v>
      </c>
      <c r="N10" s="9">
        <f t="shared" si="6"/>
        <v>31.818181818181817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0</v>
      </c>
      <c r="E11" s="25"/>
      <c r="F11" s="7"/>
      <c r="G11" s="7"/>
      <c r="H11" s="7"/>
      <c r="I11" s="7"/>
      <c r="J11" s="40">
        <f t="shared" si="2"/>
        <v>0</v>
      </c>
      <c r="K11" s="8">
        <f t="shared" si="3"/>
        <v>0</v>
      </c>
      <c r="L11" s="8">
        <f t="shared" si="4"/>
        <v>0</v>
      </c>
      <c r="M11" s="8">
        <f t="shared" si="5"/>
        <v>0</v>
      </c>
      <c r="N11" s="9">
        <f t="shared" si="6"/>
        <v>0</v>
      </c>
    </row>
    <row r="12" spans="1:14" ht="19.5" customHeight="1">
      <c r="A12" s="5">
        <v>8</v>
      </c>
      <c r="B12" s="6" t="s">
        <v>99</v>
      </c>
      <c r="C12" s="30" t="s">
        <v>100</v>
      </c>
      <c r="D12" s="35">
        <f>SUM(E12:I12)</f>
        <v>15</v>
      </c>
      <c r="E12" s="25"/>
      <c r="F12" s="7"/>
      <c r="G12" s="7"/>
      <c r="H12" s="7"/>
      <c r="I12" s="7">
        <v>15</v>
      </c>
      <c r="J12" s="40">
        <f>IF(D12=0,0,E12/D12)*100</f>
        <v>0</v>
      </c>
      <c r="K12" s="8">
        <f>IF(D12=0,0,F12/D12)*100</f>
        <v>0</v>
      </c>
      <c r="L12" s="8">
        <f>IF(D12=0,0,G12/D12)*100</f>
        <v>0</v>
      </c>
      <c r="M12" s="8">
        <f>IF(D12=0,0,H12/D12)*100</f>
        <v>0</v>
      </c>
      <c r="N12" s="9">
        <f>IF(D12=0,0,I12/D12)*100</f>
        <v>100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0</v>
      </c>
      <c r="E13" s="25"/>
      <c r="F13" s="7"/>
      <c r="G13" s="7"/>
      <c r="H13" s="7"/>
      <c r="I13" s="7"/>
      <c r="J13" s="40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0</v>
      </c>
      <c r="E14" s="25"/>
      <c r="F14" s="7"/>
      <c r="G14" s="7"/>
      <c r="H14" s="7"/>
      <c r="I14" s="7"/>
      <c r="J14" s="40">
        <f t="shared" si="2"/>
        <v>0</v>
      </c>
      <c r="K14" s="8">
        <f t="shared" si="3"/>
        <v>0</v>
      </c>
      <c r="L14" s="8">
        <f t="shared" si="4"/>
        <v>0</v>
      </c>
      <c r="M14" s="8">
        <f t="shared" si="5"/>
        <v>0</v>
      </c>
      <c r="N14" s="9">
        <f t="shared" si="6"/>
        <v>0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1</v>
      </c>
      <c r="E15" s="25"/>
      <c r="F15" s="7"/>
      <c r="G15" s="7"/>
      <c r="H15" s="7"/>
      <c r="I15" s="7">
        <v>1</v>
      </c>
      <c r="J15" s="40">
        <f t="shared" si="2"/>
        <v>0</v>
      </c>
      <c r="K15" s="8">
        <f t="shared" si="3"/>
        <v>0</v>
      </c>
      <c r="L15" s="8">
        <f t="shared" si="4"/>
        <v>0</v>
      </c>
      <c r="M15" s="8">
        <f t="shared" si="5"/>
        <v>0</v>
      </c>
      <c r="N15" s="9">
        <f t="shared" si="6"/>
        <v>100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0</v>
      </c>
      <c r="E16" s="25"/>
      <c r="F16" s="7"/>
      <c r="G16" s="7"/>
      <c r="H16" s="7"/>
      <c r="I16" s="7"/>
      <c r="J16" s="40">
        <f t="shared" si="2"/>
        <v>0</v>
      </c>
      <c r="K16" s="8">
        <f t="shared" si="3"/>
        <v>0</v>
      </c>
      <c r="L16" s="8">
        <f t="shared" si="4"/>
        <v>0</v>
      </c>
      <c r="M16" s="8">
        <f t="shared" si="5"/>
        <v>0</v>
      </c>
      <c r="N16" s="9">
        <f t="shared" si="6"/>
        <v>0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111</v>
      </c>
      <c r="E17" s="25">
        <v>1</v>
      </c>
      <c r="F17" s="7">
        <v>53</v>
      </c>
      <c r="G17" s="7"/>
      <c r="H17" s="7"/>
      <c r="I17" s="7">
        <v>57</v>
      </c>
      <c r="J17" s="40">
        <f t="shared" si="2"/>
        <v>0.9009009009009009</v>
      </c>
      <c r="K17" s="8">
        <f t="shared" si="3"/>
        <v>47.74774774774775</v>
      </c>
      <c r="L17" s="8">
        <f t="shared" si="4"/>
        <v>0</v>
      </c>
      <c r="M17" s="8">
        <f t="shared" si="5"/>
        <v>0</v>
      </c>
      <c r="N17" s="9">
        <f t="shared" si="6"/>
        <v>51.35135135135135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138</v>
      </c>
      <c r="E18" s="25">
        <v>4</v>
      </c>
      <c r="F18" s="7">
        <v>88</v>
      </c>
      <c r="G18" s="7"/>
      <c r="H18" s="7"/>
      <c r="I18" s="7">
        <v>46</v>
      </c>
      <c r="J18" s="40">
        <f t="shared" si="2"/>
        <v>2.898550724637681</v>
      </c>
      <c r="K18" s="8">
        <f t="shared" si="3"/>
        <v>63.76811594202898</v>
      </c>
      <c r="L18" s="8">
        <f t="shared" si="4"/>
        <v>0</v>
      </c>
      <c r="M18" s="8">
        <f t="shared" si="5"/>
        <v>0</v>
      </c>
      <c r="N18" s="9">
        <f t="shared" si="6"/>
        <v>33.33333333333333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115</v>
      </c>
      <c r="E19" s="25">
        <v>4</v>
      </c>
      <c r="F19" s="7">
        <v>68</v>
      </c>
      <c r="G19" s="7"/>
      <c r="H19" s="7"/>
      <c r="I19" s="7">
        <v>43</v>
      </c>
      <c r="J19" s="40">
        <f t="shared" si="2"/>
        <v>3.4782608695652173</v>
      </c>
      <c r="K19" s="8">
        <f t="shared" si="3"/>
        <v>59.130434782608695</v>
      </c>
      <c r="L19" s="8">
        <f t="shared" si="4"/>
        <v>0</v>
      </c>
      <c r="M19" s="8">
        <f t="shared" si="5"/>
        <v>0</v>
      </c>
      <c r="N19" s="9">
        <f t="shared" si="6"/>
        <v>37.391304347826086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126</v>
      </c>
      <c r="E20" s="25">
        <v>1</v>
      </c>
      <c r="F20" s="7">
        <v>105</v>
      </c>
      <c r="G20" s="7"/>
      <c r="H20" s="7"/>
      <c r="I20" s="7">
        <v>20</v>
      </c>
      <c r="J20" s="40">
        <f t="shared" si="2"/>
        <v>0.7936507936507936</v>
      </c>
      <c r="K20" s="8">
        <f t="shared" si="3"/>
        <v>83.33333333333334</v>
      </c>
      <c r="L20" s="8">
        <f t="shared" si="4"/>
        <v>0</v>
      </c>
      <c r="M20" s="8">
        <f t="shared" si="5"/>
        <v>0</v>
      </c>
      <c r="N20" s="9">
        <f t="shared" si="6"/>
        <v>15.873015873015872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65</v>
      </c>
      <c r="E21" s="25">
        <v>3</v>
      </c>
      <c r="F21" s="7">
        <v>43</v>
      </c>
      <c r="G21" s="7"/>
      <c r="H21" s="7"/>
      <c r="I21" s="7">
        <v>19</v>
      </c>
      <c r="J21" s="40">
        <f t="shared" si="2"/>
        <v>4.615384615384616</v>
      </c>
      <c r="K21" s="8">
        <f t="shared" si="3"/>
        <v>66.15384615384615</v>
      </c>
      <c r="L21" s="8">
        <f t="shared" si="4"/>
        <v>0</v>
      </c>
      <c r="M21" s="8">
        <f t="shared" si="5"/>
        <v>0</v>
      </c>
      <c r="N21" s="9">
        <f t="shared" si="6"/>
        <v>29.230769230769234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103</v>
      </c>
      <c r="E22" s="25">
        <v>1</v>
      </c>
      <c r="F22" s="7">
        <v>63</v>
      </c>
      <c r="G22" s="7"/>
      <c r="H22" s="7"/>
      <c r="I22" s="7">
        <v>39</v>
      </c>
      <c r="J22" s="40">
        <f t="shared" si="2"/>
        <v>0.9708737864077669</v>
      </c>
      <c r="K22" s="8">
        <f t="shared" si="3"/>
        <v>61.165048543689316</v>
      </c>
      <c r="L22" s="8">
        <f t="shared" si="4"/>
        <v>0</v>
      </c>
      <c r="M22" s="8">
        <f t="shared" si="5"/>
        <v>0</v>
      </c>
      <c r="N22" s="9">
        <f t="shared" si="6"/>
        <v>37.86407766990291</v>
      </c>
    </row>
    <row r="23" spans="1:14" ht="19.5" customHeight="1">
      <c r="A23" s="5">
        <v>19</v>
      </c>
      <c r="B23" s="6" t="s">
        <v>36</v>
      </c>
      <c r="C23" s="30" t="s">
        <v>105</v>
      </c>
      <c r="D23" s="35">
        <f t="shared" si="1"/>
        <v>83</v>
      </c>
      <c r="E23" s="25">
        <v>6</v>
      </c>
      <c r="F23" s="7">
        <v>59</v>
      </c>
      <c r="G23" s="7"/>
      <c r="H23" s="7"/>
      <c r="I23" s="7">
        <v>18</v>
      </c>
      <c r="J23" s="40">
        <f t="shared" si="2"/>
        <v>7.228915662650602</v>
      </c>
      <c r="K23" s="8">
        <f t="shared" si="3"/>
        <v>71.08433734939759</v>
      </c>
      <c r="L23" s="8">
        <f t="shared" si="4"/>
        <v>0</v>
      </c>
      <c r="M23" s="8">
        <f t="shared" si="5"/>
        <v>0</v>
      </c>
      <c r="N23" s="9">
        <f t="shared" si="6"/>
        <v>21.686746987951807</v>
      </c>
    </row>
    <row r="24" spans="1:14" ht="19.5" customHeight="1">
      <c r="A24" s="5">
        <v>20</v>
      </c>
      <c r="B24" s="6" t="s">
        <v>37</v>
      </c>
      <c r="C24" s="30" t="s">
        <v>38</v>
      </c>
      <c r="D24" s="35">
        <f t="shared" si="1"/>
        <v>0</v>
      </c>
      <c r="E24" s="25"/>
      <c r="F24" s="7"/>
      <c r="G24" s="7"/>
      <c r="H24" s="7"/>
      <c r="I24" s="7"/>
      <c r="J24" s="40">
        <f t="shared" si="2"/>
        <v>0</v>
      </c>
      <c r="K24" s="8">
        <f t="shared" si="3"/>
        <v>0</v>
      </c>
      <c r="L24" s="8">
        <f t="shared" si="4"/>
        <v>0</v>
      </c>
      <c r="M24" s="8">
        <f t="shared" si="5"/>
        <v>0</v>
      </c>
      <c r="N24" s="9">
        <f t="shared" si="6"/>
        <v>0</v>
      </c>
    </row>
    <row r="25" spans="1:14" ht="19.5" customHeight="1">
      <c r="A25" s="5">
        <v>21</v>
      </c>
      <c r="B25" s="6" t="s">
        <v>39</v>
      </c>
      <c r="C25" s="30" t="s">
        <v>40</v>
      </c>
      <c r="D25" s="35">
        <f t="shared" si="1"/>
        <v>57</v>
      </c>
      <c r="E25" s="25">
        <v>1</v>
      </c>
      <c r="F25" s="7">
        <v>24</v>
      </c>
      <c r="G25" s="7"/>
      <c r="H25" s="7"/>
      <c r="I25" s="7">
        <v>32</v>
      </c>
      <c r="J25" s="40">
        <f t="shared" si="2"/>
        <v>1.7543859649122806</v>
      </c>
      <c r="K25" s="8">
        <f t="shared" si="3"/>
        <v>42.10526315789473</v>
      </c>
      <c r="L25" s="8">
        <f t="shared" si="4"/>
        <v>0</v>
      </c>
      <c r="M25" s="8">
        <f t="shared" si="5"/>
        <v>0</v>
      </c>
      <c r="N25" s="9">
        <f t="shared" si="6"/>
        <v>56.14035087719298</v>
      </c>
    </row>
    <row r="26" spans="1:14" ht="19.5" customHeight="1">
      <c r="A26" s="5">
        <v>22</v>
      </c>
      <c r="B26" s="6" t="s">
        <v>41</v>
      </c>
      <c r="C26" s="30" t="s">
        <v>42</v>
      </c>
      <c r="D26" s="35">
        <f t="shared" si="1"/>
        <v>123</v>
      </c>
      <c r="E26" s="25">
        <v>7</v>
      </c>
      <c r="F26" s="7">
        <v>88</v>
      </c>
      <c r="G26" s="7"/>
      <c r="H26" s="7"/>
      <c r="I26" s="7">
        <v>28</v>
      </c>
      <c r="J26" s="40">
        <f t="shared" si="2"/>
        <v>5.691056910569105</v>
      </c>
      <c r="K26" s="8">
        <f t="shared" si="3"/>
        <v>71.54471544715447</v>
      </c>
      <c r="L26" s="8">
        <f t="shared" si="4"/>
        <v>0</v>
      </c>
      <c r="M26" s="8">
        <f t="shared" si="5"/>
        <v>0</v>
      </c>
      <c r="N26" s="9">
        <f t="shared" si="6"/>
        <v>22.76422764227642</v>
      </c>
    </row>
    <row r="27" spans="1:14" ht="19.5" customHeight="1">
      <c r="A27" s="5">
        <v>23</v>
      </c>
      <c r="B27" s="6" t="s">
        <v>43</v>
      </c>
      <c r="C27" s="30" t="s">
        <v>44</v>
      </c>
      <c r="D27" s="35">
        <f t="shared" si="1"/>
        <v>0</v>
      </c>
      <c r="E27" s="25"/>
      <c r="F27" s="7"/>
      <c r="G27" s="7"/>
      <c r="H27" s="7"/>
      <c r="I27" s="7"/>
      <c r="J27" s="40">
        <f t="shared" si="2"/>
        <v>0</v>
      </c>
      <c r="K27" s="8">
        <f t="shared" si="3"/>
        <v>0</v>
      </c>
      <c r="L27" s="8">
        <f t="shared" si="4"/>
        <v>0</v>
      </c>
      <c r="M27" s="8">
        <f t="shared" si="5"/>
        <v>0</v>
      </c>
      <c r="N27" s="9">
        <f t="shared" si="6"/>
        <v>0</v>
      </c>
    </row>
    <row r="28" spans="1:14" ht="19.5" customHeight="1">
      <c r="A28" s="5">
        <v>24</v>
      </c>
      <c r="B28" s="6" t="s">
        <v>45</v>
      </c>
      <c r="C28" s="30" t="s">
        <v>46</v>
      </c>
      <c r="D28" s="35">
        <f t="shared" si="1"/>
        <v>129</v>
      </c>
      <c r="E28" s="25">
        <v>9</v>
      </c>
      <c r="F28" s="7">
        <v>84</v>
      </c>
      <c r="G28" s="7"/>
      <c r="H28" s="7"/>
      <c r="I28" s="7">
        <v>36</v>
      </c>
      <c r="J28" s="40">
        <f t="shared" si="2"/>
        <v>6.976744186046512</v>
      </c>
      <c r="K28" s="8">
        <f t="shared" si="3"/>
        <v>65.11627906976744</v>
      </c>
      <c r="L28" s="8">
        <f t="shared" si="4"/>
        <v>0</v>
      </c>
      <c r="M28" s="8">
        <f t="shared" si="5"/>
        <v>0</v>
      </c>
      <c r="N28" s="9">
        <f t="shared" si="6"/>
        <v>27.906976744186046</v>
      </c>
    </row>
    <row r="29" spans="1:14" ht="19.5" customHeight="1">
      <c r="A29" s="5">
        <v>25</v>
      </c>
      <c r="B29" s="6" t="s">
        <v>47</v>
      </c>
      <c r="C29" s="30" t="s">
        <v>48</v>
      </c>
      <c r="D29" s="35">
        <f t="shared" si="1"/>
        <v>98</v>
      </c>
      <c r="E29" s="25">
        <v>2</v>
      </c>
      <c r="F29" s="7">
        <v>87</v>
      </c>
      <c r="G29" s="7"/>
      <c r="H29" s="7"/>
      <c r="I29" s="7">
        <v>9</v>
      </c>
      <c r="J29" s="40">
        <f t="shared" si="2"/>
        <v>2.0408163265306123</v>
      </c>
      <c r="K29" s="8">
        <f t="shared" si="3"/>
        <v>88.77551020408163</v>
      </c>
      <c r="L29" s="8">
        <f t="shared" si="4"/>
        <v>0</v>
      </c>
      <c r="M29" s="8">
        <f t="shared" si="5"/>
        <v>0</v>
      </c>
      <c r="N29" s="9">
        <f t="shared" si="6"/>
        <v>9.183673469387756</v>
      </c>
    </row>
    <row r="30" spans="1:14" ht="19.5" customHeight="1">
      <c r="A30" s="5">
        <v>26</v>
      </c>
      <c r="B30" s="6" t="s">
        <v>49</v>
      </c>
      <c r="C30" s="30" t="s">
        <v>50</v>
      </c>
      <c r="D30" s="35">
        <f t="shared" si="1"/>
        <v>87</v>
      </c>
      <c r="E30" s="25"/>
      <c r="F30" s="7">
        <v>45</v>
      </c>
      <c r="G30" s="7"/>
      <c r="H30" s="7"/>
      <c r="I30" s="7">
        <v>42</v>
      </c>
      <c r="J30" s="40">
        <f t="shared" si="2"/>
        <v>0</v>
      </c>
      <c r="K30" s="8">
        <f t="shared" si="3"/>
        <v>51.724137931034484</v>
      </c>
      <c r="L30" s="8">
        <f t="shared" si="4"/>
        <v>0</v>
      </c>
      <c r="M30" s="8">
        <f t="shared" si="5"/>
        <v>0</v>
      </c>
      <c r="N30" s="9">
        <f t="shared" si="6"/>
        <v>48.275862068965516</v>
      </c>
    </row>
    <row r="31" spans="1:14" ht="19.5" customHeight="1">
      <c r="A31" s="5">
        <v>27</v>
      </c>
      <c r="B31" s="6" t="s">
        <v>51</v>
      </c>
      <c r="C31" s="30" t="s">
        <v>52</v>
      </c>
      <c r="D31" s="35">
        <f t="shared" si="1"/>
        <v>114</v>
      </c>
      <c r="E31" s="25">
        <v>4</v>
      </c>
      <c r="F31" s="7">
        <v>76</v>
      </c>
      <c r="G31" s="7"/>
      <c r="H31" s="7"/>
      <c r="I31" s="7">
        <v>34</v>
      </c>
      <c r="J31" s="40">
        <f t="shared" si="2"/>
        <v>3.508771929824561</v>
      </c>
      <c r="K31" s="8">
        <f t="shared" si="3"/>
        <v>66.66666666666666</v>
      </c>
      <c r="L31" s="8">
        <f t="shared" si="4"/>
        <v>0</v>
      </c>
      <c r="M31" s="8">
        <f t="shared" si="5"/>
        <v>0</v>
      </c>
      <c r="N31" s="9">
        <f t="shared" si="6"/>
        <v>29.82456140350877</v>
      </c>
    </row>
    <row r="32" spans="1:14" ht="19.5" customHeight="1">
      <c r="A32" s="5">
        <v>28</v>
      </c>
      <c r="B32" s="6" t="s">
        <v>53</v>
      </c>
      <c r="C32" s="30" t="s">
        <v>54</v>
      </c>
      <c r="D32" s="35">
        <f t="shared" si="1"/>
        <v>93</v>
      </c>
      <c r="E32" s="25">
        <v>5</v>
      </c>
      <c r="F32" s="7">
        <v>75</v>
      </c>
      <c r="G32" s="7"/>
      <c r="H32" s="7"/>
      <c r="I32" s="7">
        <v>13</v>
      </c>
      <c r="J32" s="40">
        <f t="shared" si="2"/>
        <v>5.376344086021505</v>
      </c>
      <c r="K32" s="8">
        <f t="shared" si="3"/>
        <v>80.64516129032258</v>
      </c>
      <c r="L32" s="8">
        <f t="shared" si="4"/>
        <v>0</v>
      </c>
      <c r="M32" s="8">
        <f t="shared" si="5"/>
        <v>0</v>
      </c>
      <c r="N32" s="9">
        <f t="shared" si="6"/>
        <v>13.978494623655912</v>
      </c>
    </row>
    <row r="33" spans="1:14" ht="19.5" customHeight="1">
      <c r="A33" s="5">
        <v>29</v>
      </c>
      <c r="B33" s="6" t="s">
        <v>55</v>
      </c>
      <c r="C33" s="30" t="s">
        <v>56</v>
      </c>
      <c r="D33" s="35">
        <f t="shared" si="1"/>
        <v>0</v>
      </c>
      <c r="E33" s="25"/>
      <c r="F33" s="7"/>
      <c r="G33" s="7"/>
      <c r="H33" s="7"/>
      <c r="I33" s="7"/>
      <c r="J33" s="40">
        <f t="shared" si="2"/>
        <v>0</v>
      </c>
      <c r="K33" s="8">
        <f t="shared" si="3"/>
        <v>0</v>
      </c>
      <c r="L33" s="8">
        <f t="shared" si="4"/>
        <v>0</v>
      </c>
      <c r="M33" s="8">
        <f t="shared" si="5"/>
        <v>0</v>
      </c>
      <c r="N33" s="9">
        <f t="shared" si="6"/>
        <v>0</v>
      </c>
    </row>
    <row r="34" spans="1:14" ht="19.5" customHeight="1">
      <c r="A34" s="5">
        <v>30</v>
      </c>
      <c r="B34" s="6" t="s">
        <v>57</v>
      </c>
      <c r="C34" s="30" t="s">
        <v>58</v>
      </c>
      <c r="D34" s="35">
        <f t="shared" si="1"/>
        <v>101</v>
      </c>
      <c r="E34" s="25">
        <v>6</v>
      </c>
      <c r="F34" s="7">
        <v>69</v>
      </c>
      <c r="G34" s="7"/>
      <c r="H34" s="7"/>
      <c r="I34" s="7">
        <v>26</v>
      </c>
      <c r="J34" s="40">
        <f t="shared" si="2"/>
        <v>5.9405940594059405</v>
      </c>
      <c r="K34" s="8">
        <f t="shared" si="3"/>
        <v>68.31683168316832</v>
      </c>
      <c r="L34" s="8">
        <f t="shared" si="4"/>
        <v>0</v>
      </c>
      <c r="M34" s="8">
        <f t="shared" si="5"/>
        <v>0</v>
      </c>
      <c r="N34" s="9">
        <f t="shared" si="6"/>
        <v>25.742574257425744</v>
      </c>
    </row>
    <row r="35" spans="1:14" ht="19.5" customHeight="1">
      <c r="A35" s="5">
        <v>31</v>
      </c>
      <c r="B35" s="6" t="s">
        <v>59</v>
      </c>
      <c r="C35" s="30" t="s">
        <v>98</v>
      </c>
      <c r="D35" s="35">
        <f t="shared" si="1"/>
        <v>0</v>
      </c>
      <c r="E35" s="25"/>
      <c r="F35" s="7"/>
      <c r="G35" s="7"/>
      <c r="H35" s="7"/>
      <c r="I35" s="7"/>
      <c r="J35" s="40">
        <f t="shared" si="2"/>
        <v>0</v>
      </c>
      <c r="K35" s="8">
        <f t="shared" si="3"/>
        <v>0</v>
      </c>
      <c r="L35" s="8">
        <f t="shared" si="4"/>
        <v>0</v>
      </c>
      <c r="M35" s="8">
        <f t="shared" si="5"/>
        <v>0</v>
      </c>
      <c r="N35" s="9">
        <f t="shared" si="6"/>
        <v>0</v>
      </c>
    </row>
    <row r="36" spans="1:14" ht="19.5" customHeight="1">
      <c r="A36" s="5">
        <v>32</v>
      </c>
      <c r="B36" s="6" t="s">
        <v>60</v>
      </c>
      <c r="C36" s="30" t="s">
        <v>61</v>
      </c>
      <c r="D36" s="35">
        <f t="shared" si="1"/>
        <v>0</v>
      </c>
      <c r="E36" s="25"/>
      <c r="F36" s="7"/>
      <c r="G36" s="7"/>
      <c r="H36" s="7"/>
      <c r="I36" s="7"/>
      <c r="J36" s="40">
        <f t="shared" si="2"/>
        <v>0</v>
      </c>
      <c r="K36" s="8">
        <f t="shared" si="3"/>
        <v>0</v>
      </c>
      <c r="L36" s="8">
        <f t="shared" si="4"/>
        <v>0</v>
      </c>
      <c r="M36" s="8">
        <f t="shared" si="5"/>
        <v>0</v>
      </c>
      <c r="N36" s="9">
        <f t="shared" si="6"/>
        <v>0</v>
      </c>
    </row>
    <row r="37" spans="1:14" ht="19.5" customHeight="1">
      <c r="A37" s="5">
        <v>33</v>
      </c>
      <c r="B37" s="6" t="s">
        <v>62</v>
      </c>
      <c r="C37" s="30" t="s">
        <v>63</v>
      </c>
      <c r="D37" s="35">
        <f t="shared" si="1"/>
        <v>0</v>
      </c>
      <c r="E37" s="25"/>
      <c r="F37" s="7"/>
      <c r="G37" s="7"/>
      <c r="H37" s="7"/>
      <c r="I37" s="7"/>
      <c r="J37" s="40">
        <f t="shared" si="2"/>
        <v>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>
      <c r="A38" s="5">
        <v>34</v>
      </c>
      <c r="B38" s="6" t="s">
        <v>64</v>
      </c>
      <c r="C38" s="30" t="s">
        <v>65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66</v>
      </c>
      <c r="C39" s="30" t="s">
        <v>67</v>
      </c>
      <c r="D39" s="35">
        <f t="shared" si="1"/>
        <v>625</v>
      </c>
      <c r="E39" s="25">
        <v>8</v>
      </c>
      <c r="F39" s="7">
        <v>443</v>
      </c>
      <c r="G39" s="7"/>
      <c r="H39" s="7"/>
      <c r="I39" s="7">
        <v>174</v>
      </c>
      <c r="J39" s="40">
        <f t="shared" si="2"/>
        <v>1.28</v>
      </c>
      <c r="K39" s="8">
        <f t="shared" si="3"/>
        <v>70.88</v>
      </c>
      <c r="L39" s="8">
        <f t="shared" si="4"/>
        <v>0</v>
      </c>
      <c r="M39" s="8">
        <f t="shared" si="5"/>
        <v>0</v>
      </c>
      <c r="N39" s="9">
        <f t="shared" si="6"/>
        <v>27.839999999999996</v>
      </c>
    </row>
    <row r="40" spans="1:14" ht="19.5" customHeight="1">
      <c r="A40" s="5">
        <v>36</v>
      </c>
      <c r="B40" s="6" t="s">
        <v>68</v>
      </c>
      <c r="C40" s="30" t="s">
        <v>69</v>
      </c>
      <c r="D40" s="35">
        <f t="shared" si="1"/>
        <v>66</v>
      </c>
      <c r="E40" s="25">
        <v>2</v>
      </c>
      <c r="F40" s="7">
        <v>38</v>
      </c>
      <c r="G40" s="7"/>
      <c r="H40" s="7"/>
      <c r="I40" s="7">
        <v>26</v>
      </c>
      <c r="J40" s="40">
        <f t="shared" si="2"/>
        <v>3.0303030303030303</v>
      </c>
      <c r="K40" s="8">
        <f t="shared" si="3"/>
        <v>57.57575757575758</v>
      </c>
      <c r="L40" s="8">
        <f t="shared" si="4"/>
        <v>0</v>
      </c>
      <c r="M40" s="8">
        <f t="shared" si="5"/>
        <v>0</v>
      </c>
      <c r="N40" s="9">
        <f t="shared" si="6"/>
        <v>39.39393939393939</v>
      </c>
    </row>
    <row r="41" spans="1:14" ht="19.5" customHeight="1">
      <c r="A41" s="5">
        <v>37</v>
      </c>
      <c r="B41" s="6" t="s">
        <v>70</v>
      </c>
      <c r="C41" s="30" t="s">
        <v>71</v>
      </c>
      <c r="D41" s="35">
        <f t="shared" si="1"/>
        <v>115</v>
      </c>
      <c r="E41" s="25">
        <v>7</v>
      </c>
      <c r="F41" s="7">
        <v>104</v>
      </c>
      <c r="G41" s="7"/>
      <c r="H41" s="7"/>
      <c r="I41" s="7">
        <v>4</v>
      </c>
      <c r="J41" s="40">
        <f t="shared" si="2"/>
        <v>6.086956521739131</v>
      </c>
      <c r="K41" s="8">
        <f t="shared" si="3"/>
        <v>90.43478260869566</v>
      </c>
      <c r="L41" s="8">
        <f t="shared" si="4"/>
        <v>0</v>
      </c>
      <c r="M41" s="8">
        <f t="shared" si="5"/>
        <v>0</v>
      </c>
      <c r="N41" s="9">
        <f t="shared" si="6"/>
        <v>3.4782608695652173</v>
      </c>
    </row>
    <row r="42" spans="1:14" ht="19.5" customHeight="1">
      <c r="A42" s="5">
        <v>38</v>
      </c>
      <c r="B42" s="6" t="s">
        <v>72</v>
      </c>
      <c r="C42" s="30" t="s">
        <v>73</v>
      </c>
      <c r="D42" s="35">
        <f t="shared" si="1"/>
        <v>205</v>
      </c>
      <c r="E42" s="25">
        <v>1</v>
      </c>
      <c r="F42" s="7">
        <v>116</v>
      </c>
      <c r="G42" s="7"/>
      <c r="H42" s="7"/>
      <c r="I42" s="7">
        <v>88</v>
      </c>
      <c r="J42" s="40">
        <f t="shared" si="2"/>
        <v>0.4878048780487805</v>
      </c>
      <c r="K42" s="8">
        <f t="shared" si="3"/>
        <v>56.58536585365853</v>
      </c>
      <c r="L42" s="8">
        <f t="shared" si="4"/>
        <v>0</v>
      </c>
      <c r="M42" s="8">
        <f t="shared" si="5"/>
        <v>0</v>
      </c>
      <c r="N42" s="9">
        <f t="shared" si="6"/>
        <v>42.926829268292686</v>
      </c>
    </row>
    <row r="43" spans="1:14" ht="19.5" customHeight="1">
      <c r="A43" s="5">
        <v>39</v>
      </c>
      <c r="B43" s="6" t="s">
        <v>74</v>
      </c>
      <c r="C43" s="30" t="s">
        <v>75</v>
      </c>
      <c r="D43" s="35">
        <f t="shared" si="1"/>
        <v>357</v>
      </c>
      <c r="E43" s="25">
        <v>23</v>
      </c>
      <c r="F43" s="7">
        <v>224</v>
      </c>
      <c r="G43" s="7"/>
      <c r="H43" s="7"/>
      <c r="I43" s="7">
        <v>110</v>
      </c>
      <c r="J43" s="40">
        <f t="shared" si="2"/>
        <v>6.442577030812324</v>
      </c>
      <c r="K43" s="8">
        <f t="shared" si="3"/>
        <v>62.745098039215684</v>
      </c>
      <c r="L43" s="8">
        <f t="shared" si="4"/>
        <v>0</v>
      </c>
      <c r="M43" s="8">
        <f t="shared" si="5"/>
        <v>0</v>
      </c>
      <c r="N43" s="9">
        <f t="shared" si="6"/>
        <v>30.81232492997199</v>
      </c>
    </row>
    <row r="44" spans="1:14" ht="19.5" customHeight="1">
      <c r="A44" s="5">
        <v>40</v>
      </c>
      <c r="B44" s="6" t="s">
        <v>76</v>
      </c>
      <c r="C44" s="30" t="s">
        <v>77</v>
      </c>
      <c r="D44" s="35">
        <f t="shared" si="1"/>
        <v>30</v>
      </c>
      <c r="E44" s="25"/>
      <c r="F44" s="7"/>
      <c r="G44" s="7"/>
      <c r="H44" s="7"/>
      <c r="I44" s="7">
        <v>30</v>
      </c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100</v>
      </c>
    </row>
    <row r="45" spans="1:14" ht="19.5" customHeight="1">
      <c r="A45" s="5">
        <v>41</v>
      </c>
      <c r="B45" s="6" t="s">
        <v>78</v>
      </c>
      <c r="C45" s="30" t="s">
        <v>79</v>
      </c>
      <c r="D45" s="35">
        <f t="shared" si="1"/>
        <v>0</v>
      </c>
      <c r="E45" s="25"/>
      <c r="F45" s="7"/>
      <c r="G45" s="7"/>
      <c r="H45" s="7"/>
      <c r="I45" s="7"/>
      <c r="J45" s="40">
        <f t="shared" si="2"/>
        <v>0</v>
      </c>
      <c r="K45" s="8">
        <f t="shared" si="3"/>
        <v>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80</v>
      </c>
      <c r="C46" s="30" t="s">
        <v>81</v>
      </c>
      <c r="D46" s="35">
        <f t="shared" si="1"/>
        <v>0</v>
      </c>
      <c r="E46" s="25"/>
      <c r="F46" s="7"/>
      <c r="G46" s="7"/>
      <c r="H46" s="7"/>
      <c r="I46" s="7"/>
      <c r="J46" s="40">
        <f t="shared" si="2"/>
        <v>0</v>
      </c>
      <c r="K46" s="8">
        <f t="shared" si="3"/>
        <v>0</v>
      </c>
      <c r="L46" s="8">
        <f t="shared" si="4"/>
        <v>0</v>
      </c>
      <c r="M46" s="8">
        <f t="shared" si="5"/>
        <v>0</v>
      </c>
      <c r="N46" s="9">
        <f t="shared" si="6"/>
        <v>0</v>
      </c>
    </row>
    <row r="47" spans="1:14" ht="19.5" customHeight="1">
      <c r="A47" s="5">
        <v>43</v>
      </c>
      <c r="B47" s="6" t="s">
        <v>82</v>
      </c>
      <c r="C47" s="30" t="s">
        <v>83</v>
      </c>
      <c r="D47" s="35">
        <f t="shared" si="1"/>
        <v>178</v>
      </c>
      <c r="E47" s="25"/>
      <c r="F47" s="7">
        <v>18</v>
      </c>
      <c r="G47" s="7"/>
      <c r="H47" s="7"/>
      <c r="I47" s="7">
        <v>160</v>
      </c>
      <c r="J47" s="40">
        <f t="shared" si="2"/>
        <v>0</v>
      </c>
      <c r="K47" s="8">
        <f t="shared" si="3"/>
        <v>10.112359550561797</v>
      </c>
      <c r="L47" s="8">
        <f t="shared" si="4"/>
        <v>0</v>
      </c>
      <c r="M47" s="8">
        <f t="shared" si="5"/>
        <v>0</v>
      </c>
      <c r="N47" s="9">
        <f t="shared" si="6"/>
        <v>89.8876404494382</v>
      </c>
    </row>
    <row r="48" spans="1:14" ht="19.5" customHeight="1">
      <c r="A48" s="5">
        <v>44</v>
      </c>
      <c r="B48" s="6" t="s">
        <v>84</v>
      </c>
      <c r="C48" s="47" t="s">
        <v>85</v>
      </c>
      <c r="D48" s="46">
        <f>SUM(E48:I48)</f>
        <v>0</v>
      </c>
      <c r="E48" s="7"/>
      <c r="F48" s="7"/>
      <c r="G48" s="7"/>
      <c r="H48" s="7"/>
      <c r="I48" s="26"/>
      <c r="J48" s="8">
        <f>IF(D48=0,0,E48/D48)*100</f>
        <v>0</v>
      </c>
      <c r="K48" s="8">
        <f>IF(D48=0,0,F48/D48)*100</f>
        <v>0</v>
      </c>
      <c r="L48" s="8">
        <f>IF(D48=0,0,G48/D48)*100</f>
        <v>0</v>
      </c>
      <c r="M48" s="8">
        <f>IF(D48=0,0,H48/D48)*100</f>
        <v>0</v>
      </c>
      <c r="N48" s="9">
        <f>IF(D48=0,0,I48/D48)*100</f>
        <v>0</v>
      </c>
    </row>
    <row r="49" spans="1:14" ht="19.5" customHeight="1">
      <c r="A49" s="5">
        <v>45</v>
      </c>
      <c r="B49" s="6" t="s">
        <v>101</v>
      </c>
      <c r="C49" s="30" t="s">
        <v>102</v>
      </c>
      <c r="D49" s="35">
        <f>SUM(E49:I49)</f>
        <v>70</v>
      </c>
      <c r="E49" s="25">
        <v>6</v>
      </c>
      <c r="F49" s="7">
        <v>29</v>
      </c>
      <c r="G49" s="7"/>
      <c r="H49" s="7"/>
      <c r="I49" s="7">
        <v>35</v>
      </c>
      <c r="J49" s="40">
        <f>IF(D49=0,0,E49/D49)*100</f>
        <v>8.571428571428571</v>
      </c>
      <c r="K49" s="8">
        <f>IF(D49=0,0,F49/D49)*100</f>
        <v>41.42857142857143</v>
      </c>
      <c r="L49" s="8">
        <f>IF(D49=0,0,G49/D49)*100</f>
        <v>0</v>
      </c>
      <c r="M49" s="8">
        <f>IF(D49=0,0,H49/D49)*100</f>
        <v>0</v>
      </c>
      <c r="N49" s="9">
        <f>IF(D49=0,0,I49/D49)*100</f>
        <v>50</v>
      </c>
    </row>
    <row r="50" spans="1:14" ht="19.5" customHeight="1">
      <c r="A50" s="45">
        <v>46</v>
      </c>
      <c r="B50" s="18" t="s">
        <v>103</v>
      </c>
      <c r="C50" s="31" t="s">
        <v>104</v>
      </c>
      <c r="D50" s="36">
        <f t="shared" si="1"/>
        <v>0</v>
      </c>
      <c r="E50" s="27"/>
      <c r="F50" s="19"/>
      <c r="G50" s="19"/>
      <c r="H50" s="19"/>
      <c r="I50" s="19"/>
      <c r="J50" s="41">
        <f t="shared" si="2"/>
        <v>0</v>
      </c>
      <c r="K50" s="20">
        <f t="shared" si="3"/>
        <v>0</v>
      </c>
      <c r="L50" s="20">
        <f t="shared" si="4"/>
        <v>0</v>
      </c>
      <c r="M50" s="20">
        <f t="shared" si="5"/>
        <v>0</v>
      </c>
      <c r="N50" s="21">
        <f t="shared" si="6"/>
        <v>0</v>
      </c>
    </row>
    <row r="51" spans="10:14" ht="12">
      <c r="J51" s="12"/>
      <c r="K51" s="12"/>
      <c r="L51" s="12"/>
      <c r="M51" s="12"/>
      <c r="N51" s="12"/>
    </row>
    <row r="52" spans="3:14" ht="12">
      <c r="C52" s="11"/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  <row r="193" spans="10:14" ht="12">
      <c r="J193" s="12"/>
      <c r="K193" s="12"/>
      <c r="L193" s="12"/>
      <c r="M193" s="12"/>
      <c r="N193" s="12"/>
    </row>
    <row r="194" spans="10:14" ht="12">
      <c r="J194" s="12"/>
      <c r="K194" s="12"/>
      <c r="L194" s="12"/>
      <c r="M194" s="12"/>
      <c r="N194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travanj 2020. godine&amp;R
&amp;D</oddHeader>
    <oddFooter>&amp;L&amp;F&amp;R&amp;"Times New Roman,Bold"&amp;10Str. &amp;P / &amp;N</oddFooter>
  </headerFooter>
  <legacyDrawingHF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194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4" t="s">
        <v>128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1" customFormat="1" ht="44.25" customHeight="1">
      <c r="A2" s="57" t="s">
        <v>0</v>
      </c>
      <c r="B2" s="57" t="s">
        <v>1</v>
      </c>
      <c r="C2" s="59"/>
      <c r="D2" s="62" t="s">
        <v>93</v>
      </c>
      <c r="E2" s="51" t="s">
        <v>92</v>
      </c>
      <c r="F2" s="52"/>
      <c r="G2" s="52"/>
      <c r="H2" s="52"/>
      <c r="I2" s="53"/>
      <c r="J2" s="60" t="s">
        <v>94</v>
      </c>
      <c r="K2" s="60"/>
      <c r="L2" s="60"/>
      <c r="M2" s="60"/>
      <c r="N2" s="61"/>
    </row>
    <row r="3" spans="1:14" s="2" customFormat="1" ht="15" customHeight="1">
      <c r="A3" s="58"/>
      <c r="B3" s="3" t="s">
        <v>2</v>
      </c>
      <c r="C3" s="3" t="s">
        <v>3</v>
      </c>
      <c r="D3" s="63"/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22" t="s">
        <v>87</v>
      </c>
      <c r="K3" s="4" t="s">
        <v>88</v>
      </c>
      <c r="L3" s="4" t="s">
        <v>89</v>
      </c>
      <c r="M3" s="4" t="s">
        <v>90</v>
      </c>
      <c r="N3" s="4" t="s">
        <v>91</v>
      </c>
    </row>
    <row r="4" spans="1:14" s="1" customFormat="1" ht="15" customHeight="1">
      <c r="A4" s="48" t="s">
        <v>86</v>
      </c>
      <c r="B4" s="49"/>
      <c r="C4" s="50"/>
      <c r="D4" s="32">
        <f aca="true" t="shared" si="0" ref="D4:I4">SUM(D5:D50)</f>
        <v>1411</v>
      </c>
      <c r="E4" s="33">
        <f t="shared" si="0"/>
        <v>855</v>
      </c>
      <c r="F4" s="33">
        <f t="shared" si="0"/>
        <v>393</v>
      </c>
      <c r="G4" s="33">
        <f t="shared" si="0"/>
        <v>0</v>
      </c>
      <c r="H4" s="33">
        <f t="shared" si="0"/>
        <v>0</v>
      </c>
      <c r="I4" s="33">
        <f t="shared" si="0"/>
        <v>163</v>
      </c>
      <c r="J4" s="42">
        <f>IF(D4=0,0,E4/D4)*100</f>
        <v>60.59532246633593</v>
      </c>
      <c r="K4" s="43">
        <f>IF(D4=0,0,F4/D4)*100</f>
        <v>27.852586817859677</v>
      </c>
      <c r="L4" s="43">
        <f>IF(D4=0,0,G4/D4)*100</f>
        <v>0</v>
      </c>
      <c r="M4" s="43">
        <f>IF(D4=0,0,H4/D4)*100</f>
        <v>0</v>
      </c>
      <c r="N4" s="38">
        <f>IF(D4=0,0,I4/D4)*100</f>
        <v>11.552090715804395</v>
      </c>
    </row>
    <row r="5" spans="1:14" ht="19.5" customHeight="1">
      <c r="A5" s="13">
        <v>1</v>
      </c>
      <c r="B5" s="14" t="s">
        <v>4</v>
      </c>
      <c r="C5" s="29" t="s">
        <v>96</v>
      </c>
      <c r="D5" s="34">
        <f aca="true" t="shared" si="1" ref="D5:D50">SUM(E5:I5)</f>
        <v>32</v>
      </c>
      <c r="E5" s="23">
        <v>20</v>
      </c>
      <c r="F5" s="15">
        <v>5</v>
      </c>
      <c r="G5" s="15"/>
      <c r="H5" s="15"/>
      <c r="I5" s="15">
        <v>7</v>
      </c>
      <c r="J5" s="39">
        <f>IF(D5=0,0,E5/D5)*100</f>
        <v>62.5</v>
      </c>
      <c r="K5" s="16">
        <f>IF(D5=0,0,F5/D5)*100</f>
        <v>15.625</v>
      </c>
      <c r="L5" s="16">
        <f>IF(D5=0,0,G5/D5)*100</f>
        <v>0</v>
      </c>
      <c r="M5" s="16">
        <f>IF(D5=0,0,H5/D5)*100</f>
        <v>0</v>
      </c>
      <c r="N5" s="17">
        <f>IF(D5=0,0,I5/D5)*100</f>
        <v>21.875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10</v>
      </c>
      <c r="E6" s="25">
        <v>5</v>
      </c>
      <c r="F6" s="7">
        <v>4</v>
      </c>
      <c r="G6" s="7"/>
      <c r="H6" s="7"/>
      <c r="I6" s="7">
        <v>1</v>
      </c>
      <c r="J6" s="40">
        <f aca="true" t="shared" si="2" ref="J6:J50">IF(D6=0,0,E6/D6)*100</f>
        <v>50</v>
      </c>
      <c r="K6" s="8">
        <f aca="true" t="shared" si="3" ref="K6:K50">IF(D6=0,0,F6/D6)*100</f>
        <v>40</v>
      </c>
      <c r="L6" s="8">
        <f aca="true" t="shared" si="4" ref="L6:L50">IF(D6=0,0,G6/D6)*100</f>
        <v>0</v>
      </c>
      <c r="M6" s="8">
        <f aca="true" t="shared" si="5" ref="M6:M50">IF(D6=0,0,H6/D6)*100</f>
        <v>0</v>
      </c>
      <c r="N6" s="9">
        <f aca="true" t="shared" si="6" ref="N6:N50">IF(D6=0,0,I6/D6)*100</f>
        <v>10</v>
      </c>
    </row>
    <row r="7" spans="1:14" ht="19.5" customHeight="1">
      <c r="A7" s="5">
        <v>3</v>
      </c>
      <c r="B7" s="6" t="s">
        <v>7</v>
      </c>
      <c r="C7" s="30" t="s">
        <v>97</v>
      </c>
      <c r="D7" s="35">
        <f t="shared" si="1"/>
        <v>34</v>
      </c>
      <c r="E7" s="25">
        <v>28</v>
      </c>
      <c r="F7" s="7">
        <v>4</v>
      </c>
      <c r="G7" s="7"/>
      <c r="H7" s="7"/>
      <c r="I7" s="7">
        <v>2</v>
      </c>
      <c r="J7" s="40">
        <f t="shared" si="2"/>
        <v>82.35294117647058</v>
      </c>
      <c r="K7" s="8">
        <f t="shared" si="3"/>
        <v>11.76470588235294</v>
      </c>
      <c r="L7" s="8">
        <f t="shared" si="4"/>
        <v>0</v>
      </c>
      <c r="M7" s="8">
        <f t="shared" si="5"/>
        <v>0</v>
      </c>
      <c r="N7" s="9">
        <f t="shared" si="6"/>
        <v>5.88235294117647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134</v>
      </c>
      <c r="E8" s="25">
        <v>54</v>
      </c>
      <c r="F8" s="7">
        <v>66</v>
      </c>
      <c r="G8" s="7"/>
      <c r="H8" s="7"/>
      <c r="I8" s="7">
        <v>14</v>
      </c>
      <c r="J8" s="40">
        <f t="shared" si="2"/>
        <v>40.298507462686565</v>
      </c>
      <c r="K8" s="8">
        <f t="shared" si="3"/>
        <v>49.25373134328358</v>
      </c>
      <c r="L8" s="8">
        <f t="shared" si="4"/>
        <v>0</v>
      </c>
      <c r="M8" s="8">
        <f t="shared" si="5"/>
        <v>0</v>
      </c>
      <c r="N8" s="9">
        <f t="shared" si="6"/>
        <v>10.44776119402985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118</v>
      </c>
      <c r="E9" s="25">
        <v>75</v>
      </c>
      <c r="F9" s="7">
        <v>10</v>
      </c>
      <c r="G9" s="7"/>
      <c r="H9" s="7"/>
      <c r="I9" s="7">
        <v>33</v>
      </c>
      <c r="J9" s="40">
        <f t="shared" si="2"/>
        <v>63.559322033898304</v>
      </c>
      <c r="K9" s="8">
        <f t="shared" si="3"/>
        <v>8.47457627118644</v>
      </c>
      <c r="L9" s="8">
        <f t="shared" si="4"/>
        <v>0</v>
      </c>
      <c r="M9" s="8">
        <f t="shared" si="5"/>
        <v>0</v>
      </c>
      <c r="N9" s="9">
        <f t="shared" si="6"/>
        <v>27.966101694915253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2</v>
      </c>
      <c r="E10" s="25">
        <v>1</v>
      </c>
      <c r="F10" s="7"/>
      <c r="G10" s="7"/>
      <c r="H10" s="7"/>
      <c r="I10" s="7">
        <v>1</v>
      </c>
      <c r="J10" s="40">
        <f t="shared" si="2"/>
        <v>50</v>
      </c>
      <c r="K10" s="8">
        <f t="shared" si="3"/>
        <v>0</v>
      </c>
      <c r="L10" s="8">
        <f t="shared" si="4"/>
        <v>0</v>
      </c>
      <c r="M10" s="8">
        <f t="shared" si="5"/>
        <v>0</v>
      </c>
      <c r="N10" s="9">
        <f t="shared" si="6"/>
        <v>50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0</v>
      </c>
      <c r="E11" s="25"/>
      <c r="F11" s="7"/>
      <c r="G11" s="7"/>
      <c r="H11" s="7"/>
      <c r="I11" s="7"/>
      <c r="J11" s="40">
        <f t="shared" si="2"/>
        <v>0</v>
      </c>
      <c r="K11" s="8">
        <f t="shared" si="3"/>
        <v>0</v>
      </c>
      <c r="L11" s="8">
        <f t="shared" si="4"/>
        <v>0</v>
      </c>
      <c r="M11" s="8">
        <f t="shared" si="5"/>
        <v>0</v>
      </c>
      <c r="N11" s="9">
        <f t="shared" si="6"/>
        <v>0</v>
      </c>
    </row>
    <row r="12" spans="1:14" ht="19.5" customHeight="1">
      <c r="A12" s="5">
        <v>8</v>
      </c>
      <c r="B12" s="6" t="s">
        <v>99</v>
      </c>
      <c r="C12" s="30" t="s">
        <v>100</v>
      </c>
      <c r="D12" s="35">
        <f>SUM(E12:I12)</f>
        <v>1</v>
      </c>
      <c r="E12" s="25"/>
      <c r="F12" s="7">
        <v>1</v>
      </c>
      <c r="G12" s="7"/>
      <c r="H12" s="7"/>
      <c r="I12" s="7"/>
      <c r="J12" s="40">
        <f>IF(D12=0,0,E12/D12)*100</f>
        <v>0</v>
      </c>
      <c r="K12" s="8">
        <f>IF(D12=0,0,F12/D12)*100</f>
        <v>100</v>
      </c>
      <c r="L12" s="8">
        <f>IF(D12=0,0,G12/D12)*100</f>
        <v>0</v>
      </c>
      <c r="M12" s="8">
        <f>IF(D12=0,0,H12/D12)*100</f>
        <v>0</v>
      </c>
      <c r="N12" s="9">
        <f>IF(D12=0,0,I12/D12)*100</f>
        <v>0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0</v>
      </c>
      <c r="E13" s="25"/>
      <c r="F13" s="7"/>
      <c r="G13" s="7"/>
      <c r="H13" s="7"/>
      <c r="I13" s="7"/>
      <c r="J13" s="40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0</v>
      </c>
      <c r="E14" s="25"/>
      <c r="F14" s="7"/>
      <c r="G14" s="7"/>
      <c r="H14" s="7"/>
      <c r="I14" s="7"/>
      <c r="J14" s="40">
        <f t="shared" si="2"/>
        <v>0</v>
      </c>
      <c r="K14" s="8">
        <f t="shared" si="3"/>
        <v>0</v>
      </c>
      <c r="L14" s="8">
        <f t="shared" si="4"/>
        <v>0</v>
      </c>
      <c r="M14" s="8">
        <f t="shared" si="5"/>
        <v>0</v>
      </c>
      <c r="N14" s="9">
        <f t="shared" si="6"/>
        <v>0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1</v>
      </c>
      <c r="E15" s="25">
        <v>1</v>
      </c>
      <c r="F15" s="7"/>
      <c r="G15" s="7"/>
      <c r="H15" s="7"/>
      <c r="I15" s="7"/>
      <c r="J15" s="40">
        <f t="shared" si="2"/>
        <v>100</v>
      </c>
      <c r="K15" s="8">
        <f t="shared" si="3"/>
        <v>0</v>
      </c>
      <c r="L15" s="8">
        <f t="shared" si="4"/>
        <v>0</v>
      </c>
      <c r="M15" s="8">
        <f t="shared" si="5"/>
        <v>0</v>
      </c>
      <c r="N15" s="9">
        <f t="shared" si="6"/>
        <v>0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1</v>
      </c>
      <c r="E16" s="25"/>
      <c r="F16" s="7">
        <v>1</v>
      </c>
      <c r="G16" s="7"/>
      <c r="H16" s="7"/>
      <c r="I16" s="7"/>
      <c r="J16" s="40">
        <f t="shared" si="2"/>
        <v>0</v>
      </c>
      <c r="K16" s="8">
        <f t="shared" si="3"/>
        <v>100</v>
      </c>
      <c r="L16" s="8">
        <f t="shared" si="4"/>
        <v>0</v>
      </c>
      <c r="M16" s="8">
        <f t="shared" si="5"/>
        <v>0</v>
      </c>
      <c r="N16" s="9">
        <f t="shared" si="6"/>
        <v>0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14</v>
      </c>
      <c r="E17" s="25">
        <v>11</v>
      </c>
      <c r="F17" s="7">
        <v>2</v>
      </c>
      <c r="G17" s="7"/>
      <c r="H17" s="7"/>
      <c r="I17" s="7">
        <v>1</v>
      </c>
      <c r="J17" s="40">
        <f t="shared" si="2"/>
        <v>78.57142857142857</v>
      </c>
      <c r="K17" s="8">
        <f t="shared" si="3"/>
        <v>14.285714285714285</v>
      </c>
      <c r="L17" s="8">
        <f t="shared" si="4"/>
        <v>0</v>
      </c>
      <c r="M17" s="8">
        <f t="shared" si="5"/>
        <v>0</v>
      </c>
      <c r="N17" s="9">
        <f t="shared" si="6"/>
        <v>7.142857142857142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24</v>
      </c>
      <c r="E18" s="25">
        <v>23</v>
      </c>
      <c r="F18" s="7"/>
      <c r="G18" s="7"/>
      <c r="H18" s="7"/>
      <c r="I18" s="7">
        <v>1</v>
      </c>
      <c r="J18" s="40">
        <f t="shared" si="2"/>
        <v>95.83333333333334</v>
      </c>
      <c r="K18" s="8">
        <f t="shared" si="3"/>
        <v>0</v>
      </c>
      <c r="L18" s="8">
        <f t="shared" si="4"/>
        <v>0</v>
      </c>
      <c r="M18" s="8">
        <f t="shared" si="5"/>
        <v>0</v>
      </c>
      <c r="N18" s="9">
        <f t="shared" si="6"/>
        <v>4.166666666666666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52</v>
      </c>
      <c r="E19" s="25">
        <v>32</v>
      </c>
      <c r="F19" s="7">
        <v>19</v>
      </c>
      <c r="G19" s="7"/>
      <c r="H19" s="7"/>
      <c r="I19" s="7">
        <v>1</v>
      </c>
      <c r="J19" s="40">
        <f t="shared" si="2"/>
        <v>61.53846153846154</v>
      </c>
      <c r="K19" s="8">
        <f t="shared" si="3"/>
        <v>36.53846153846153</v>
      </c>
      <c r="L19" s="8">
        <f t="shared" si="4"/>
        <v>0</v>
      </c>
      <c r="M19" s="8">
        <f t="shared" si="5"/>
        <v>0</v>
      </c>
      <c r="N19" s="9">
        <f t="shared" si="6"/>
        <v>1.9230769230769231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29</v>
      </c>
      <c r="E20" s="25">
        <v>23</v>
      </c>
      <c r="F20" s="7">
        <v>6</v>
      </c>
      <c r="G20" s="7"/>
      <c r="H20" s="7"/>
      <c r="I20" s="7"/>
      <c r="J20" s="40">
        <f t="shared" si="2"/>
        <v>79.3103448275862</v>
      </c>
      <c r="K20" s="8">
        <f t="shared" si="3"/>
        <v>20.689655172413794</v>
      </c>
      <c r="L20" s="8">
        <f t="shared" si="4"/>
        <v>0</v>
      </c>
      <c r="M20" s="8">
        <f t="shared" si="5"/>
        <v>0</v>
      </c>
      <c r="N20" s="9">
        <f t="shared" si="6"/>
        <v>0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20</v>
      </c>
      <c r="E21" s="25">
        <v>18</v>
      </c>
      <c r="F21" s="7">
        <v>2</v>
      </c>
      <c r="G21" s="7"/>
      <c r="H21" s="7"/>
      <c r="I21" s="7"/>
      <c r="J21" s="40">
        <f t="shared" si="2"/>
        <v>90</v>
      </c>
      <c r="K21" s="8">
        <f t="shared" si="3"/>
        <v>10</v>
      </c>
      <c r="L21" s="8">
        <f t="shared" si="4"/>
        <v>0</v>
      </c>
      <c r="M21" s="8">
        <f t="shared" si="5"/>
        <v>0</v>
      </c>
      <c r="N21" s="9">
        <f t="shared" si="6"/>
        <v>0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42</v>
      </c>
      <c r="E22" s="25">
        <v>37</v>
      </c>
      <c r="F22" s="7"/>
      <c r="G22" s="7"/>
      <c r="H22" s="7"/>
      <c r="I22" s="7">
        <v>5</v>
      </c>
      <c r="J22" s="40">
        <f t="shared" si="2"/>
        <v>88.09523809523809</v>
      </c>
      <c r="K22" s="8">
        <f t="shared" si="3"/>
        <v>0</v>
      </c>
      <c r="L22" s="8">
        <f t="shared" si="4"/>
        <v>0</v>
      </c>
      <c r="M22" s="8">
        <f t="shared" si="5"/>
        <v>0</v>
      </c>
      <c r="N22" s="9">
        <f t="shared" si="6"/>
        <v>11.904761904761903</v>
      </c>
    </row>
    <row r="23" spans="1:14" ht="19.5" customHeight="1">
      <c r="A23" s="5">
        <v>19</v>
      </c>
      <c r="B23" s="6" t="s">
        <v>36</v>
      </c>
      <c r="C23" s="30" t="s">
        <v>105</v>
      </c>
      <c r="D23" s="35">
        <f t="shared" si="1"/>
        <v>7</v>
      </c>
      <c r="E23" s="25">
        <v>6</v>
      </c>
      <c r="F23" s="7"/>
      <c r="G23" s="7"/>
      <c r="H23" s="7"/>
      <c r="I23" s="7">
        <v>1</v>
      </c>
      <c r="J23" s="40">
        <f t="shared" si="2"/>
        <v>85.71428571428571</v>
      </c>
      <c r="K23" s="8">
        <f t="shared" si="3"/>
        <v>0</v>
      </c>
      <c r="L23" s="8">
        <f t="shared" si="4"/>
        <v>0</v>
      </c>
      <c r="M23" s="8">
        <f t="shared" si="5"/>
        <v>0</v>
      </c>
      <c r="N23" s="9">
        <f t="shared" si="6"/>
        <v>14.285714285714285</v>
      </c>
    </row>
    <row r="24" spans="1:14" ht="19.5" customHeight="1">
      <c r="A24" s="5">
        <v>20</v>
      </c>
      <c r="B24" s="6" t="s">
        <v>37</v>
      </c>
      <c r="C24" s="30" t="s">
        <v>38</v>
      </c>
      <c r="D24" s="35">
        <f t="shared" si="1"/>
        <v>0</v>
      </c>
      <c r="E24" s="25"/>
      <c r="F24" s="7"/>
      <c r="G24" s="7"/>
      <c r="H24" s="7"/>
      <c r="I24" s="7"/>
      <c r="J24" s="40">
        <f t="shared" si="2"/>
        <v>0</v>
      </c>
      <c r="K24" s="8">
        <f t="shared" si="3"/>
        <v>0</v>
      </c>
      <c r="L24" s="8">
        <f t="shared" si="4"/>
        <v>0</v>
      </c>
      <c r="M24" s="8">
        <f t="shared" si="5"/>
        <v>0</v>
      </c>
      <c r="N24" s="9">
        <f t="shared" si="6"/>
        <v>0</v>
      </c>
    </row>
    <row r="25" spans="1:14" ht="19.5" customHeight="1">
      <c r="A25" s="5">
        <v>21</v>
      </c>
      <c r="B25" s="6" t="s">
        <v>39</v>
      </c>
      <c r="C25" s="30" t="s">
        <v>40</v>
      </c>
      <c r="D25" s="35">
        <f t="shared" si="1"/>
        <v>7</v>
      </c>
      <c r="E25" s="25">
        <v>6</v>
      </c>
      <c r="F25" s="7">
        <v>1</v>
      </c>
      <c r="G25" s="7"/>
      <c r="H25" s="7"/>
      <c r="I25" s="7"/>
      <c r="J25" s="40">
        <f t="shared" si="2"/>
        <v>85.71428571428571</v>
      </c>
      <c r="K25" s="8">
        <f t="shared" si="3"/>
        <v>14.285714285714285</v>
      </c>
      <c r="L25" s="8">
        <f t="shared" si="4"/>
        <v>0</v>
      </c>
      <c r="M25" s="8">
        <f t="shared" si="5"/>
        <v>0</v>
      </c>
      <c r="N25" s="9">
        <f t="shared" si="6"/>
        <v>0</v>
      </c>
    </row>
    <row r="26" spans="1:14" ht="19.5" customHeight="1">
      <c r="A26" s="5">
        <v>22</v>
      </c>
      <c r="B26" s="6" t="s">
        <v>41</v>
      </c>
      <c r="C26" s="30" t="s">
        <v>42</v>
      </c>
      <c r="D26" s="35">
        <f t="shared" si="1"/>
        <v>50</v>
      </c>
      <c r="E26" s="25">
        <v>13</v>
      </c>
      <c r="F26" s="7">
        <v>26</v>
      </c>
      <c r="G26" s="7"/>
      <c r="H26" s="7"/>
      <c r="I26" s="7">
        <v>11</v>
      </c>
      <c r="J26" s="40">
        <f t="shared" si="2"/>
        <v>26</v>
      </c>
      <c r="K26" s="8">
        <f t="shared" si="3"/>
        <v>52</v>
      </c>
      <c r="L26" s="8">
        <f t="shared" si="4"/>
        <v>0</v>
      </c>
      <c r="M26" s="8">
        <f t="shared" si="5"/>
        <v>0</v>
      </c>
      <c r="N26" s="9">
        <f t="shared" si="6"/>
        <v>22</v>
      </c>
    </row>
    <row r="27" spans="1:14" ht="19.5" customHeight="1">
      <c r="A27" s="5">
        <v>23</v>
      </c>
      <c r="B27" s="6" t="s">
        <v>43</v>
      </c>
      <c r="C27" s="30" t="s">
        <v>44</v>
      </c>
      <c r="D27" s="35">
        <f t="shared" si="1"/>
        <v>2</v>
      </c>
      <c r="E27" s="25"/>
      <c r="F27" s="7">
        <v>1</v>
      </c>
      <c r="G27" s="7"/>
      <c r="H27" s="7"/>
      <c r="I27" s="7">
        <v>1</v>
      </c>
      <c r="J27" s="40">
        <f t="shared" si="2"/>
        <v>0</v>
      </c>
      <c r="K27" s="8">
        <f t="shared" si="3"/>
        <v>50</v>
      </c>
      <c r="L27" s="8">
        <f t="shared" si="4"/>
        <v>0</v>
      </c>
      <c r="M27" s="8">
        <f t="shared" si="5"/>
        <v>0</v>
      </c>
      <c r="N27" s="9">
        <f t="shared" si="6"/>
        <v>50</v>
      </c>
    </row>
    <row r="28" spans="1:14" ht="19.5" customHeight="1">
      <c r="A28" s="5">
        <v>24</v>
      </c>
      <c r="B28" s="6" t="s">
        <v>45</v>
      </c>
      <c r="C28" s="30" t="s">
        <v>46</v>
      </c>
      <c r="D28" s="35">
        <f t="shared" si="1"/>
        <v>33</v>
      </c>
      <c r="E28" s="25">
        <v>28</v>
      </c>
      <c r="F28" s="7">
        <v>4</v>
      </c>
      <c r="G28" s="7"/>
      <c r="H28" s="7"/>
      <c r="I28" s="7">
        <v>1</v>
      </c>
      <c r="J28" s="40">
        <f t="shared" si="2"/>
        <v>84.84848484848484</v>
      </c>
      <c r="K28" s="8">
        <f t="shared" si="3"/>
        <v>12.121212121212121</v>
      </c>
      <c r="L28" s="8">
        <f t="shared" si="4"/>
        <v>0</v>
      </c>
      <c r="M28" s="8">
        <f t="shared" si="5"/>
        <v>0</v>
      </c>
      <c r="N28" s="9">
        <f t="shared" si="6"/>
        <v>3.0303030303030303</v>
      </c>
    </row>
    <row r="29" spans="1:14" ht="19.5" customHeight="1">
      <c r="A29" s="5">
        <v>25</v>
      </c>
      <c r="B29" s="6" t="s">
        <v>47</v>
      </c>
      <c r="C29" s="30" t="s">
        <v>48</v>
      </c>
      <c r="D29" s="35">
        <f t="shared" si="1"/>
        <v>21</v>
      </c>
      <c r="E29" s="25">
        <v>10</v>
      </c>
      <c r="F29" s="7">
        <v>6</v>
      </c>
      <c r="G29" s="7"/>
      <c r="H29" s="7"/>
      <c r="I29" s="7">
        <v>5</v>
      </c>
      <c r="J29" s="40">
        <f t="shared" si="2"/>
        <v>47.61904761904761</v>
      </c>
      <c r="K29" s="8">
        <f t="shared" si="3"/>
        <v>28.57142857142857</v>
      </c>
      <c r="L29" s="8">
        <f t="shared" si="4"/>
        <v>0</v>
      </c>
      <c r="M29" s="8">
        <f t="shared" si="5"/>
        <v>0</v>
      </c>
      <c r="N29" s="9">
        <f t="shared" si="6"/>
        <v>23.809523809523807</v>
      </c>
    </row>
    <row r="30" spans="1:14" ht="19.5" customHeight="1">
      <c r="A30" s="5">
        <v>26</v>
      </c>
      <c r="B30" s="6" t="s">
        <v>49</v>
      </c>
      <c r="C30" s="30" t="s">
        <v>50</v>
      </c>
      <c r="D30" s="35">
        <f t="shared" si="1"/>
        <v>53</v>
      </c>
      <c r="E30" s="25">
        <v>40</v>
      </c>
      <c r="F30" s="7">
        <v>8</v>
      </c>
      <c r="G30" s="7"/>
      <c r="H30" s="7"/>
      <c r="I30" s="7">
        <v>5</v>
      </c>
      <c r="J30" s="40">
        <f t="shared" si="2"/>
        <v>75.47169811320755</v>
      </c>
      <c r="K30" s="8">
        <f t="shared" si="3"/>
        <v>15.09433962264151</v>
      </c>
      <c r="L30" s="8">
        <f t="shared" si="4"/>
        <v>0</v>
      </c>
      <c r="M30" s="8">
        <f t="shared" si="5"/>
        <v>0</v>
      </c>
      <c r="N30" s="9">
        <f t="shared" si="6"/>
        <v>9.433962264150944</v>
      </c>
    </row>
    <row r="31" spans="1:14" ht="19.5" customHeight="1">
      <c r="A31" s="5">
        <v>27</v>
      </c>
      <c r="B31" s="6" t="s">
        <v>51</v>
      </c>
      <c r="C31" s="30" t="s">
        <v>52</v>
      </c>
      <c r="D31" s="35">
        <f t="shared" si="1"/>
        <v>34</v>
      </c>
      <c r="E31" s="25">
        <v>30</v>
      </c>
      <c r="F31" s="7">
        <v>4</v>
      </c>
      <c r="G31" s="7"/>
      <c r="H31" s="7"/>
      <c r="I31" s="7"/>
      <c r="J31" s="40">
        <f t="shared" si="2"/>
        <v>88.23529411764706</v>
      </c>
      <c r="K31" s="8">
        <f t="shared" si="3"/>
        <v>11.76470588235294</v>
      </c>
      <c r="L31" s="8">
        <f t="shared" si="4"/>
        <v>0</v>
      </c>
      <c r="M31" s="8">
        <f t="shared" si="5"/>
        <v>0</v>
      </c>
      <c r="N31" s="9">
        <f t="shared" si="6"/>
        <v>0</v>
      </c>
    </row>
    <row r="32" spans="1:14" ht="19.5" customHeight="1">
      <c r="A32" s="5">
        <v>28</v>
      </c>
      <c r="B32" s="6" t="s">
        <v>53</v>
      </c>
      <c r="C32" s="30" t="s">
        <v>54</v>
      </c>
      <c r="D32" s="35">
        <f t="shared" si="1"/>
        <v>9</v>
      </c>
      <c r="E32" s="25">
        <v>2</v>
      </c>
      <c r="F32" s="7">
        <v>6</v>
      </c>
      <c r="G32" s="7"/>
      <c r="H32" s="7"/>
      <c r="I32" s="7">
        <v>1</v>
      </c>
      <c r="J32" s="40">
        <f t="shared" si="2"/>
        <v>22.22222222222222</v>
      </c>
      <c r="K32" s="8">
        <f t="shared" si="3"/>
        <v>66.66666666666666</v>
      </c>
      <c r="L32" s="8">
        <f t="shared" si="4"/>
        <v>0</v>
      </c>
      <c r="M32" s="8">
        <f t="shared" si="5"/>
        <v>0</v>
      </c>
      <c r="N32" s="9">
        <f t="shared" si="6"/>
        <v>11.11111111111111</v>
      </c>
    </row>
    <row r="33" spans="1:14" ht="19.5" customHeight="1">
      <c r="A33" s="5">
        <v>29</v>
      </c>
      <c r="B33" s="6" t="s">
        <v>55</v>
      </c>
      <c r="C33" s="30" t="s">
        <v>56</v>
      </c>
      <c r="D33" s="35">
        <f t="shared" si="1"/>
        <v>1</v>
      </c>
      <c r="E33" s="25"/>
      <c r="F33" s="7"/>
      <c r="G33" s="7"/>
      <c r="H33" s="7"/>
      <c r="I33" s="7">
        <v>1</v>
      </c>
      <c r="J33" s="40">
        <f t="shared" si="2"/>
        <v>0</v>
      </c>
      <c r="K33" s="8">
        <f t="shared" si="3"/>
        <v>0</v>
      </c>
      <c r="L33" s="8">
        <f t="shared" si="4"/>
        <v>0</v>
      </c>
      <c r="M33" s="8">
        <f t="shared" si="5"/>
        <v>0</v>
      </c>
      <c r="N33" s="9">
        <f t="shared" si="6"/>
        <v>100</v>
      </c>
    </row>
    <row r="34" spans="1:14" ht="19.5" customHeight="1">
      <c r="A34" s="5">
        <v>30</v>
      </c>
      <c r="B34" s="6" t="s">
        <v>57</v>
      </c>
      <c r="C34" s="30" t="s">
        <v>58</v>
      </c>
      <c r="D34" s="35">
        <f t="shared" si="1"/>
        <v>14</v>
      </c>
      <c r="E34" s="25">
        <v>10</v>
      </c>
      <c r="F34" s="7">
        <v>1</v>
      </c>
      <c r="G34" s="7"/>
      <c r="H34" s="7"/>
      <c r="I34" s="7">
        <v>3</v>
      </c>
      <c r="J34" s="40">
        <f t="shared" si="2"/>
        <v>71.42857142857143</v>
      </c>
      <c r="K34" s="8">
        <f t="shared" si="3"/>
        <v>7.142857142857142</v>
      </c>
      <c r="L34" s="8">
        <f t="shared" si="4"/>
        <v>0</v>
      </c>
      <c r="M34" s="8">
        <f t="shared" si="5"/>
        <v>0</v>
      </c>
      <c r="N34" s="9">
        <f t="shared" si="6"/>
        <v>21.428571428571427</v>
      </c>
    </row>
    <row r="35" spans="1:14" ht="19.5" customHeight="1">
      <c r="A35" s="5">
        <v>31</v>
      </c>
      <c r="B35" s="6" t="s">
        <v>59</v>
      </c>
      <c r="C35" s="30" t="s">
        <v>98</v>
      </c>
      <c r="D35" s="35">
        <f t="shared" si="1"/>
        <v>2</v>
      </c>
      <c r="E35" s="25"/>
      <c r="F35" s="7">
        <v>2</v>
      </c>
      <c r="G35" s="7"/>
      <c r="H35" s="7"/>
      <c r="I35" s="7"/>
      <c r="J35" s="40">
        <f t="shared" si="2"/>
        <v>0</v>
      </c>
      <c r="K35" s="8">
        <f t="shared" si="3"/>
        <v>100</v>
      </c>
      <c r="L35" s="8">
        <f t="shared" si="4"/>
        <v>0</v>
      </c>
      <c r="M35" s="8">
        <f t="shared" si="5"/>
        <v>0</v>
      </c>
      <c r="N35" s="9">
        <f t="shared" si="6"/>
        <v>0</v>
      </c>
    </row>
    <row r="36" spans="1:14" ht="19.5" customHeight="1">
      <c r="A36" s="5">
        <v>32</v>
      </c>
      <c r="B36" s="6" t="s">
        <v>60</v>
      </c>
      <c r="C36" s="30" t="s">
        <v>61</v>
      </c>
      <c r="D36" s="35">
        <f t="shared" si="1"/>
        <v>0</v>
      </c>
      <c r="E36" s="25"/>
      <c r="F36" s="7"/>
      <c r="G36" s="7"/>
      <c r="H36" s="7"/>
      <c r="I36" s="7"/>
      <c r="J36" s="40">
        <f t="shared" si="2"/>
        <v>0</v>
      </c>
      <c r="K36" s="8">
        <f t="shared" si="3"/>
        <v>0</v>
      </c>
      <c r="L36" s="8">
        <f t="shared" si="4"/>
        <v>0</v>
      </c>
      <c r="M36" s="8">
        <f t="shared" si="5"/>
        <v>0</v>
      </c>
      <c r="N36" s="9">
        <f t="shared" si="6"/>
        <v>0</v>
      </c>
    </row>
    <row r="37" spans="1:14" ht="19.5" customHeight="1">
      <c r="A37" s="5">
        <v>33</v>
      </c>
      <c r="B37" s="6" t="s">
        <v>62</v>
      </c>
      <c r="C37" s="30" t="s">
        <v>63</v>
      </c>
      <c r="D37" s="35">
        <f t="shared" si="1"/>
        <v>0</v>
      </c>
      <c r="E37" s="25"/>
      <c r="F37" s="7"/>
      <c r="G37" s="7"/>
      <c r="H37" s="7"/>
      <c r="I37" s="7"/>
      <c r="J37" s="40">
        <f t="shared" si="2"/>
        <v>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>
      <c r="A38" s="5">
        <v>34</v>
      </c>
      <c r="B38" s="6" t="s">
        <v>64</v>
      </c>
      <c r="C38" s="30" t="s">
        <v>65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66</v>
      </c>
      <c r="C39" s="30" t="s">
        <v>67</v>
      </c>
      <c r="D39" s="35">
        <f t="shared" si="1"/>
        <v>394</v>
      </c>
      <c r="E39" s="25">
        <v>173</v>
      </c>
      <c r="F39" s="7">
        <v>166</v>
      </c>
      <c r="G39" s="7"/>
      <c r="H39" s="7"/>
      <c r="I39" s="7">
        <v>55</v>
      </c>
      <c r="J39" s="40">
        <f t="shared" si="2"/>
        <v>43.90862944162436</v>
      </c>
      <c r="K39" s="8">
        <f t="shared" si="3"/>
        <v>42.13197969543147</v>
      </c>
      <c r="L39" s="8">
        <f t="shared" si="4"/>
        <v>0</v>
      </c>
      <c r="M39" s="8">
        <f t="shared" si="5"/>
        <v>0</v>
      </c>
      <c r="N39" s="9">
        <f t="shared" si="6"/>
        <v>13.959390862944163</v>
      </c>
    </row>
    <row r="40" spans="1:14" ht="19.5" customHeight="1">
      <c r="A40" s="5">
        <v>36</v>
      </c>
      <c r="B40" s="6" t="s">
        <v>68</v>
      </c>
      <c r="C40" s="30" t="s">
        <v>69</v>
      </c>
      <c r="D40" s="35">
        <f t="shared" si="1"/>
        <v>64</v>
      </c>
      <c r="E40" s="25">
        <v>56</v>
      </c>
      <c r="F40" s="7">
        <v>5</v>
      </c>
      <c r="G40" s="7"/>
      <c r="H40" s="7"/>
      <c r="I40" s="7">
        <v>3</v>
      </c>
      <c r="J40" s="40">
        <f t="shared" si="2"/>
        <v>87.5</v>
      </c>
      <c r="K40" s="8">
        <f t="shared" si="3"/>
        <v>7.8125</v>
      </c>
      <c r="L40" s="8">
        <f t="shared" si="4"/>
        <v>0</v>
      </c>
      <c r="M40" s="8">
        <f t="shared" si="5"/>
        <v>0</v>
      </c>
      <c r="N40" s="9">
        <f t="shared" si="6"/>
        <v>4.6875</v>
      </c>
    </row>
    <row r="41" spans="1:14" ht="19.5" customHeight="1">
      <c r="A41" s="5">
        <v>37</v>
      </c>
      <c r="B41" s="6" t="s">
        <v>70</v>
      </c>
      <c r="C41" s="30" t="s">
        <v>71</v>
      </c>
      <c r="D41" s="35">
        <f t="shared" si="1"/>
        <v>10</v>
      </c>
      <c r="E41" s="25">
        <v>10</v>
      </c>
      <c r="F41" s="7"/>
      <c r="G41" s="7"/>
      <c r="H41" s="7"/>
      <c r="I41" s="7"/>
      <c r="J41" s="40">
        <f t="shared" si="2"/>
        <v>100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72</v>
      </c>
      <c r="C42" s="30" t="s">
        <v>73</v>
      </c>
      <c r="D42" s="35">
        <f t="shared" si="1"/>
        <v>58</v>
      </c>
      <c r="E42" s="25">
        <v>39</v>
      </c>
      <c r="F42" s="7">
        <v>14</v>
      </c>
      <c r="G42" s="7"/>
      <c r="H42" s="7"/>
      <c r="I42" s="7">
        <v>5</v>
      </c>
      <c r="J42" s="40">
        <f t="shared" si="2"/>
        <v>67.24137931034483</v>
      </c>
      <c r="K42" s="8">
        <f t="shared" si="3"/>
        <v>24.137931034482758</v>
      </c>
      <c r="L42" s="8">
        <f t="shared" si="4"/>
        <v>0</v>
      </c>
      <c r="M42" s="8">
        <f t="shared" si="5"/>
        <v>0</v>
      </c>
      <c r="N42" s="9">
        <f t="shared" si="6"/>
        <v>8.620689655172415</v>
      </c>
    </row>
    <row r="43" spans="1:14" ht="19.5" customHeight="1">
      <c r="A43" s="5">
        <v>39</v>
      </c>
      <c r="B43" s="6" t="s">
        <v>74</v>
      </c>
      <c r="C43" s="30" t="s">
        <v>75</v>
      </c>
      <c r="D43" s="35">
        <f t="shared" si="1"/>
        <v>112</v>
      </c>
      <c r="E43" s="25">
        <v>95</v>
      </c>
      <c r="F43" s="7">
        <v>15</v>
      </c>
      <c r="G43" s="7"/>
      <c r="H43" s="7"/>
      <c r="I43" s="7">
        <v>2</v>
      </c>
      <c r="J43" s="40">
        <f t="shared" si="2"/>
        <v>84.82142857142857</v>
      </c>
      <c r="K43" s="8">
        <f t="shared" si="3"/>
        <v>13.392857142857142</v>
      </c>
      <c r="L43" s="8">
        <f t="shared" si="4"/>
        <v>0</v>
      </c>
      <c r="M43" s="8">
        <f t="shared" si="5"/>
        <v>0</v>
      </c>
      <c r="N43" s="9">
        <f t="shared" si="6"/>
        <v>1.7857142857142856</v>
      </c>
    </row>
    <row r="44" spans="1:14" ht="19.5" customHeight="1">
      <c r="A44" s="5">
        <v>40</v>
      </c>
      <c r="B44" s="6" t="s">
        <v>76</v>
      </c>
      <c r="C44" s="30" t="s">
        <v>77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78</v>
      </c>
      <c r="C45" s="30" t="s">
        <v>79</v>
      </c>
      <c r="D45" s="35">
        <f t="shared" si="1"/>
        <v>0</v>
      </c>
      <c r="E45" s="25"/>
      <c r="F45" s="7"/>
      <c r="G45" s="7"/>
      <c r="H45" s="7"/>
      <c r="I45" s="7"/>
      <c r="J45" s="40">
        <f t="shared" si="2"/>
        <v>0</v>
      </c>
      <c r="K45" s="8">
        <f t="shared" si="3"/>
        <v>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80</v>
      </c>
      <c r="C46" s="30" t="s">
        <v>81</v>
      </c>
      <c r="D46" s="35">
        <f t="shared" si="1"/>
        <v>0</v>
      </c>
      <c r="E46" s="25"/>
      <c r="F46" s="7"/>
      <c r="G46" s="7"/>
      <c r="H46" s="7"/>
      <c r="I46" s="7"/>
      <c r="J46" s="40">
        <f t="shared" si="2"/>
        <v>0</v>
      </c>
      <c r="K46" s="8">
        <f t="shared" si="3"/>
        <v>0</v>
      </c>
      <c r="L46" s="8">
        <f t="shared" si="4"/>
        <v>0</v>
      </c>
      <c r="M46" s="8">
        <f t="shared" si="5"/>
        <v>0</v>
      </c>
      <c r="N46" s="9">
        <f t="shared" si="6"/>
        <v>0</v>
      </c>
    </row>
    <row r="47" spans="1:14" ht="19.5" customHeight="1">
      <c r="A47" s="5">
        <v>43</v>
      </c>
      <c r="B47" s="6" t="s">
        <v>82</v>
      </c>
      <c r="C47" s="30" t="s">
        <v>83</v>
      </c>
      <c r="D47" s="35">
        <f t="shared" si="1"/>
        <v>2</v>
      </c>
      <c r="E47" s="25"/>
      <c r="F47" s="7">
        <v>1</v>
      </c>
      <c r="G47" s="7"/>
      <c r="H47" s="7"/>
      <c r="I47" s="7">
        <v>1</v>
      </c>
      <c r="J47" s="40">
        <f t="shared" si="2"/>
        <v>0</v>
      </c>
      <c r="K47" s="8">
        <f t="shared" si="3"/>
        <v>50</v>
      </c>
      <c r="L47" s="8">
        <f t="shared" si="4"/>
        <v>0</v>
      </c>
      <c r="M47" s="8">
        <f t="shared" si="5"/>
        <v>0</v>
      </c>
      <c r="N47" s="9">
        <f t="shared" si="6"/>
        <v>50</v>
      </c>
    </row>
    <row r="48" spans="1:14" ht="19.5" customHeight="1">
      <c r="A48" s="5">
        <v>44</v>
      </c>
      <c r="B48" s="6" t="s">
        <v>84</v>
      </c>
      <c r="C48" s="47" t="s">
        <v>85</v>
      </c>
      <c r="D48" s="46">
        <f>SUM(E48:I48)</f>
        <v>0</v>
      </c>
      <c r="E48" s="7"/>
      <c r="F48" s="7"/>
      <c r="G48" s="7"/>
      <c r="H48" s="7"/>
      <c r="I48" s="26"/>
      <c r="J48" s="8">
        <f>IF(D48=0,0,E48/D48)*100</f>
        <v>0</v>
      </c>
      <c r="K48" s="8">
        <f>IF(D48=0,0,F48/D48)*100</f>
        <v>0</v>
      </c>
      <c r="L48" s="8">
        <f>IF(D48=0,0,G48/D48)*100</f>
        <v>0</v>
      </c>
      <c r="M48" s="8">
        <f>IF(D48=0,0,H48/D48)*100</f>
        <v>0</v>
      </c>
      <c r="N48" s="9">
        <f>IF(D48=0,0,I48/D48)*100</f>
        <v>0</v>
      </c>
    </row>
    <row r="49" spans="1:14" ht="19.5" customHeight="1">
      <c r="A49" s="5">
        <v>45</v>
      </c>
      <c r="B49" s="6" t="s">
        <v>101</v>
      </c>
      <c r="C49" s="30" t="s">
        <v>102</v>
      </c>
      <c r="D49" s="35">
        <f>SUM(E49:I49)</f>
        <v>24</v>
      </c>
      <c r="E49" s="25">
        <v>9</v>
      </c>
      <c r="F49" s="7">
        <v>13</v>
      </c>
      <c r="G49" s="7"/>
      <c r="H49" s="7"/>
      <c r="I49" s="7">
        <v>2</v>
      </c>
      <c r="J49" s="40">
        <f>IF(D49=0,0,E49/D49)*100</f>
        <v>37.5</v>
      </c>
      <c r="K49" s="8">
        <f>IF(D49=0,0,F49/D49)*100</f>
        <v>54.166666666666664</v>
      </c>
      <c r="L49" s="8">
        <f>IF(D49=0,0,G49/D49)*100</f>
        <v>0</v>
      </c>
      <c r="M49" s="8">
        <f>IF(D49=0,0,H49/D49)*100</f>
        <v>0</v>
      </c>
      <c r="N49" s="9">
        <f>IF(D49=0,0,I49/D49)*100</f>
        <v>8.333333333333332</v>
      </c>
    </row>
    <row r="50" spans="1:14" ht="19.5" customHeight="1">
      <c r="A50" s="45">
        <v>46</v>
      </c>
      <c r="B50" s="18" t="s">
        <v>103</v>
      </c>
      <c r="C50" s="31" t="s">
        <v>104</v>
      </c>
      <c r="D50" s="36">
        <f t="shared" si="1"/>
        <v>0</v>
      </c>
      <c r="E50" s="27"/>
      <c r="F50" s="19"/>
      <c r="G50" s="19"/>
      <c r="H50" s="19"/>
      <c r="I50" s="19"/>
      <c r="J50" s="41">
        <f t="shared" si="2"/>
        <v>0</v>
      </c>
      <c r="K50" s="20">
        <f t="shared" si="3"/>
        <v>0</v>
      </c>
      <c r="L50" s="20">
        <f t="shared" si="4"/>
        <v>0</v>
      </c>
      <c r="M50" s="20">
        <f t="shared" si="5"/>
        <v>0</v>
      </c>
      <c r="N50" s="21">
        <f t="shared" si="6"/>
        <v>0</v>
      </c>
    </row>
    <row r="51" spans="10:14" ht="12">
      <c r="J51" s="12"/>
      <c r="K51" s="12"/>
      <c r="L51" s="12"/>
      <c r="M51" s="12"/>
      <c r="N51" s="12"/>
    </row>
    <row r="52" spans="3:14" ht="12">
      <c r="C52" s="11"/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  <row r="193" spans="10:14" ht="12">
      <c r="J193" s="12"/>
      <c r="K193" s="12"/>
      <c r="L193" s="12"/>
      <c r="M193" s="12"/>
      <c r="N193" s="12"/>
    </row>
    <row r="194" spans="10:14" ht="12">
      <c r="J194" s="12"/>
      <c r="K194" s="12"/>
      <c r="L194" s="12"/>
      <c r="M194" s="12"/>
      <c r="N194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travanj 2020. godine&amp;R
&amp;D</oddHeader>
    <oddFooter>&amp;L&amp;F&amp;R&amp;"Times New Roman,Bold"&amp;10Str. &amp;P / &amp;N</oddFooter>
  </headerFooter>
  <legacyDrawingHF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194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4" t="s">
        <v>129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1" customFormat="1" ht="44.25" customHeight="1">
      <c r="A2" s="57" t="s">
        <v>0</v>
      </c>
      <c r="B2" s="57" t="s">
        <v>1</v>
      </c>
      <c r="C2" s="59"/>
      <c r="D2" s="62" t="s">
        <v>93</v>
      </c>
      <c r="E2" s="51" t="s">
        <v>92</v>
      </c>
      <c r="F2" s="52"/>
      <c r="G2" s="52"/>
      <c r="H2" s="52"/>
      <c r="I2" s="53"/>
      <c r="J2" s="60" t="s">
        <v>94</v>
      </c>
      <c r="K2" s="60"/>
      <c r="L2" s="60"/>
      <c r="M2" s="60"/>
      <c r="N2" s="61"/>
    </row>
    <row r="3" spans="1:14" s="2" customFormat="1" ht="15" customHeight="1">
      <c r="A3" s="58"/>
      <c r="B3" s="3" t="s">
        <v>2</v>
      </c>
      <c r="C3" s="3" t="s">
        <v>3</v>
      </c>
      <c r="D3" s="63"/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22" t="s">
        <v>87</v>
      </c>
      <c r="K3" s="4" t="s">
        <v>88</v>
      </c>
      <c r="L3" s="4" t="s">
        <v>89</v>
      </c>
      <c r="M3" s="4" t="s">
        <v>90</v>
      </c>
      <c r="N3" s="4" t="s">
        <v>91</v>
      </c>
    </row>
    <row r="4" spans="1:14" s="1" customFormat="1" ht="15" customHeight="1">
      <c r="A4" s="48" t="s">
        <v>86</v>
      </c>
      <c r="B4" s="49"/>
      <c r="C4" s="50"/>
      <c r="D4" s="32">
        <f aca="true" t="shared" si="0" ref="D4:I4">SUM(D5:D50)</f>
        <v>103</v>
      </c>
      <c r="E4" s="33">
        <f t="shared" si="0"/>
        <v>0</v>
      </c>
      <c r="F4" s="33">
        <f t="shared" si="0"/>
        <v>0</v>
      </c>
      <c r="G4" s="33">
        <f t="shared" si="0"/>
        <v>0</v>
      </c>
      <c r="H4" s="33">
        <f t="shared" si="0"/>
        <v>0</v>
      </c>
      <c r="I4" s="33">
        <f t="shared" si="0"/>
        <v>103</v>
      </c>
      <c r="J4" s="42">
        <f>IF(D4=0,0,E4/D4)*100</f>
        <v>0</v>
      </c>
      <c r="K4" s="43">
        <f>IF(D4=0,0,F4/D4)*100</f>
        <v>0</v>
      </c>
      <c r="L4" s="43">
        <f>IF(D4=0,0,G4/D4)*100</f>
        <v>0</v>
      </c>
      <c r="M4" s="43">
        <f>IF(D4=0,0,H4/D4)*100</f>
        <v>0</v>
      </c>
      <c r="N4" s="38">
        <f>IF(D4=0,0,I4/D4)*100</f>
        <v>100</v>
      </c>
    </row>
    <row r="5" spans="1:14" ht="19.5" customHeight="1">
      <c r="A5" s="13">
        <v>1</v>
      </c>
      <c r="B5" s="14" t="s">
        <v>4</v>
      </c>
      <c r="C5" s="29" t="s">
        <v>96</v>
      </c>
      <c r="D5" s="34">
        <f aca="true" t="shared" si="1" ref="D5:D50">SUM(E5:I5)</f>
        <v>13</v>
      </c>
      <c r="E5" s="23"/>
      <c r="F5" s="15"/>
      <c r="G5" s="15"/>
      <c r="H5" s="15"/>
      <c r="I5" s="15">
        <v>13</v>
      </c>
      <c r="J5" s="39">
        <f>IF(D5=0,0,E5/D5)*100</f>
        <v>0</v>
      </c>
      <c r="K5" s="16">
        <f>IF(D5=0,0,F5/D5)*100</f>
        <v>0</v>
      </c>
      <c r="L5" s="16">
        <f>IF(D5=0,0,G5/D5)*100</f>
        <v>0</v>
      </c>
      <c r="M5" s="16">
        <f>IF(D5=0,0,H5/D5)*100</f>
        <v>0</v>
      </c>
      <c r="N5" s="17">
        <f>IF(D5=0,0,I5/D5)*100</f>
        <v>100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7</v>
      </c>
      <c r="E6" s="25"/>
      <c r="F6" s="7"/>
      <c r="G6" s="7"/>
      <c r="H6" s="7"/>
      <c r="I6" s="7">
        <v>7</v>
      </c>
      <c r="J6" s="40">
        <f aca="true" t="shared" si="2" ref="J6:J50">IF(D6=0,0,E6/D6)*100</f>
        <v>0</v>
      </c>
      <c r="K6" s="8">
        <f aca="true" t="shared" si="3" ref="K6:K50">IF(D6=0,0,F6/D6)*100</f>
        <v>0</v>
      </c>
      <c r="L6" s="8">
        <f aca="true" t="shared" si="4" ref="L6:L50">IF(D6=0,0,G6/D6)*100</f>
        <v>0</v>
      </c>
      <c r="M6" s="8">
        <f aca="true" t="shared" si="5" ref="M6:M50">IF(D6=0,0,H6/D6)*100</f>
        <v>0</v>
      </c>
      <c r="N6" s="9">
        <f aca="true" t="shared" si="6" ref="N6:N50">IF(D6=0,0,I6/D6)*100</f>
        <v>100</v>
      </c>
    </row>
    <row r="7" spans="1:14" ht="19.5" customHeight="1">
      <c r="A7" s="5">
        <v>3</v>
      </c>
      <c r="B7" s="6" t="s">
        <v>7</v>
      </c>
      <c r="C7" s="30" t="s">
        <v>97</v>
      </c>
      <c r="D7" s="35">
        <f t="shared" si="1"/>
        <v>5</v>
      </c>
      <c r="E7" s="25"/>
      <c r="F7" s="7"/>
      <c r="G7" s="7"/>
      <c r="H7" s="7"/>
      <c r="I7" s="7">
        <v>5</v>
      </c>
      <c r="J7" s="40">
        <f t="shared" si="2"/>
        <v>0</v>
      </c>
      <c r="K7" s="8">
        <f t="shared" si="3"/>
        <v>0</v>
      </c>
      <c r="L7" s="8">
        <f t="shared" si="4"/>
        <v>0</v>
      </c>
      <c r="M7" s="8">
        <f t="shared" si="5"/>
        <v>0</v>
      </c>
      <c r="N7" s="9">
        <f t="shared" si="6"/>
        <v>100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10</v>
      </c>
      <c r="E8" s="25"/>
      <c r="F8" s="7"/>
      <c r="G8" s="7"/>
      <c r="H8" s="7"/>
      <c r="I8" s="7">
        <v>10</v>
      </c>
      <c r="J8" s="40">
        <f t="shared" si="2"/>
        <v>0</v>
      </c>
      <c r="K8" s="8">
        <f t="shared" si="3"/>
        <v>0</v>
      </c>
      <c r="L8" s="8">
        <f t="shared" si="4"/>
        <v>0</v>
      </c>
      <c r="M8" s="8">
        <f t="shared" si="5"/>
        <v>0</v>
      </c>
      <c r="N8" s="9">
        <f t="shared" si="6"/>
        <v>100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13</v>
      </c>
      <c r="E9" s="25"/>
      <c r="F9" s="7"/>
      <c r="G9" s="7"/>
      <c r="H9" s="7"/>
      <c r="I9" s="7">
        <v>13</v>
      </c>
      <c r="J9" s="40">
        <f t="shared" si="2"/>
        <v>0</v>
      </c>
      <c r="K9" s="8">
        <f t="shared" si="3"/>
        <v>0</v>
      </c>
      <c r="L9" s="8">
        <f t="shared" si="4"/>
        <v>0</v>
      </c>
      <c r="M9" s="8">
        <f t="shared" si="5"/>
        <v>0</v>
      </c>
      <c r="N9" s="9">
        <f t="shared" si="6"/>
        <v>100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3</v>
      </c>
      <c r="E10" s="25"/>
      <c r="F10" s="7"/>
      <c r="G10" s="7"/>
      <c r="H10" s="7"/>
      <c r="I10" s="7">
        <v>3</v>
      </c>
      <c r="J10" s="40">
        <f t="shared" si="2"/>
        <v>0</v>
      </c>
      <c r="K10" s="8">
        <f t="shared" si="3"/>
        <v>0</v>
      </c>
      <c r="L10" s="8">
        <f t="shared" si="4"/>
        <v>0</v>
      </c>
      <c r="M10" s="8">
        <f t="shared" si="5"/>
        <v>0</v>
      </c>
      <c r="N10" s="9">
        <f t="shared" si="6"/>
        <v>100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0</v>
      </c>
      <c r="E11" s="25"/>
      <c r="F11" s="7"/>
      <c r="G11" s="7"/>
      <c r="H11" s="7"/>
      <c r="I11" s="7"/>
      <c r="J11" s="40">
        <f t="shared" si="2"/>
        <v>0</v>
      </c>
      <c r="K11" s="8">
        <f t="shared" si="3"/>
        <v>0</v>
      </c>
      <c r="L11" s="8">
        <f t="shared" si="4"/>
        <v>0</v>
      </c>
      <c r="M11" s="8">
        <f t="shared" si="5"/>
        <v>0</v>
      </c>
      <c r="N11" s="9">
        <f t="shared" si="6"/>
        <v>0</v>
      </c>
    </row>
    <row r="12" spans="1:14" ht="19.5" customHeight="1">
      <c r="A12" s="5">
        <v>8</v>
      </c>
      <c r="B12" s="6" t="s">
        <v>99</v>
      </c>
      <c r="C12" s="30" t="s">
        <v>100</v>
      </c>
      <c r="D12" s="35">
        <f>SUM(E12:I12)</f>
        <v>1</v>
      </c>
      <c r="E12" s="25"/>
      <c r="F12" s="7"/>
      <c r="G12" s="7"/>
      <c r="H12" s="7"/>
      <c r="I12" s="7">
        <v>1</v>
      </c>
      <c r="J12" s="40">
        <f>IF(D12=0,0,E12/D12)*100</f>
        <v>0</v>
      </c>
      <c r="K12" s="8">
        <f>IF(D12=0,0,F12/D12)*100</f>
        <v>0</v>
      </c>
      <c r="L12" s="8">
        <f>IF(D12=0,0,G12/D12)*100</f>
        <v>0</v>
      </c>
      <c r="M12" s="8">
        <f>IF(D12=0,0,H12/D12)*100</f>
        <v>0</v>
      </c>
      <c r="N12" s="9">
        <f>IF(D12=0,0,I12/D12)*100</f>
        <v>100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0</v>
      </c>
      <c r="E13" s="25"/>
      <c r="F13" s="7"/>
      <c r="G13" s="7"/>
      <c r="H13" s="7"/>
      <c r="I13" s="7"/>
      <c r="J13" s="40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0</v>
      </c>
      <c r="E14" s="25"/>
      <c r="F14" s="7"/>
      <c r="G14" s="7"/>
      <c r="H14" s="7"/>
      <c r="I14" s="7"/>
      <c r="J14" s="40">
        <f t="shared" si="2"/>
        <v>0</v>
      </c>
      <c r="K14" s="8">
        <f t="shared" si="3"/>
        <v>0</v>
      </c>
      <c r="L14" s="8">
        <f t="shared" si="4"/>
        <v>0</v>
      </c>
      <c r="M14" s="8">
        <f t="shared" si="5"/>
        <v>0</v>
      </c>
      <c r="N14" s="9">
        <f t="shared" si="6"/>
        <v>0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1</v>
      </c>
      <c r="E15" s="25"/>
      <c r="F15" s="7"/>
      <c r="G15" s="7"/>
      <c r="H15" s="7"/>
      <c r="I15" s="7">
        <v>1</v>
      </c>
      <c r="J15" s="40">
        <f t="shared" si="2"/>
        <v>0</v>
      </c>
      <c r="K15" s="8">
        <f t="shared" si="3"/>
        <v>0</v>
      </c>
      <c r="L15" s="8">
        <f t="shared" si="4"/>
        <v>0</v>
      </c>
      <c r="M15" s="8">
        <f t="shared" si="5"/>
        <v>0</v>
      </c>
      <c r="N15" s="9">
        <f t="shared" si="6"/>
        <v>100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2</v>
      </c>
      <c r="E16" s="25"/>
      <c r="F16" s="7"/>
      <c r="G16" s="7"/>
      <c r="H16" s="7"/>
      <c r="I16" s="7">
        <v>2</v>
      </c>
      <c r="J16" s="40">
        <f t="shared" si="2"/>
        <v>0</v>
      </c>
      <c r="K16" s="8">
        <f t="shared" si="3"/>
        <v>0</v>
      </c>
      <c r="L16" s="8">
        <f t="shared" si="4"/>
        <v>0</v>
      </c>
      <c r="M16" s="8">
        <f t="shared" si="5"/>
        <v>0</v>
      </c>
      <c r="N16" s="9">
        <f t="shared" si="6"/>
        <v>100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0</v>
      </c>
      <c r="E17" s="25"/>
      <c r="F17" s="7"/>
      <c r="G17" s="7"/>
      <c r="H17" s="7"/>
      <c r="I17" s="7"/>
      <c r="J17" s="40">
        <f t="shared" si="2"/>
        <v>0</v>
      </c>
      <c r="K17" s="8">
        <f t="shared" si="3"/>
        <v>0</v>
      </c>
      <c r="L17" s="8">
        <f t="shared" si="4"/>
        <v>0</v>
      </c>
      <c r="M17" s="8">
        <f t="shared" si="5"/>
        <v>0</v>
      </c>
      <c r="N17" s="9">
        <f t="shared" si="6"/>
        <v>0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4</v>
      </c>
      <c r="E18" s="25"/>
      <c r="F18" s="7"/>
      <c r="G18" s="7"/>
      <c r="H18" s="7"/>
      <c r="I18" s="7">
        <v>4</v>
      </c>
      <c r="J18" s="40">
        <f t="shared" si="2"/>
        <v>0</v>
      </c>
      <c r="K18" s="8">
        <f t="shared" si="3"/>
        <v>0</v>
      </c>
      <c r="L18" s="8">
        <f t="shared" si="4"/>
        <v>0</v>
      </c>
      <c r="M18" s="8">
        <f t="shared" si="5"/>
        <v>0</v>
      </c>
      <c r="N18" s="9">
        <f t="shared" si="6"/>
        <v>100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3</v>
      </c>
      <c r="E19" s="25"/>
      <c r="F19" s="7"/>
      <c r="G19" s="7"/>
      <c r="H19" s="7"/>
      <c r="I19" s="7">
        <v>3</v>
      </c>
      <c r="J19" s="40">
        <f t="shared" si="2"/>
        <v>0</v>
      </c>
      <c r="K19" s="8">
        <f t="shared" si="3"/>
        <v>0</v>
      </c>
      <c r="L19" s="8">
        <f t="shared" si="4"/>
        <v>0</v>
      </c>
      <c r="M19" s="8">
        <f t="shared" si="5"/>
        <v>0</v>
      </c>
      <c r="N19" s="9">
        <f t="shared" si="6"/>
        <v>100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0</v>
      </c>
      <c r="E20" s="25"/>
      <c r="F20" s="7"/>
      <c r="G20" s="7"/>
      <c r="H20" s="7"/>
      <c r="I20" s="7"/>
      <c r="J20" s="40">
        <f t="shared" si="2"/>
        <v>0</v>
      </c>
      <c r="K20" s="8">
        <f t="shared" si="3"/>
        <v>0</v>
      </c>
      <c r="L20" s="8">
        <f t="shared" si="4"/>
        <v>0</v>
      </c>
      <c r="M20" s="8">
        <f t="shared" si="5"/>
        <v>0</v>
      </c>
      <c r="N20" s="9">
        <f t="shared" si="6"/>
        <v>0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3</v>
      </c>
      <c r="E21" s="25"/>
      <c r="F21" s="7"/>
      <c r="G21" s="7"/>
      <c r="H21" s="7"/>
      <c r="I21" s="7">
        <v>3</v>
      </c>
      <c r="J21" s="40">
        <f t="shared" si="2"/>
        <v>0</v>
      </c>
      <c r="K21" s="8">
        <f t="shared" si="3"/>
        <v>0</v>
      </c>
      <c r="L21" s="8">
        <f t="shared" si="4"/>
        <v>0</v>
      </c>
      <c r="M21" s="8">
        <f t="shared" si="5"/>
        <v>0</v>
      </c>
      <c r="N21" s="9">
        <f t="shared" si="6"/>
        <v>100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4</v>
      </c>
      <c r="E22" s="25"/>
      <c r="F22" s="7"/>
      <c r="G22" s="7"/>
      <c r="H22" s="7"/>
      <c r="I22" s="7">
        <v>4</v>
      </c>
      <c r="J22" s="40">
        <f t="shared" si="2"/>
        <v>0</v>
      </c>
      <c r="K22" s="8">
        <f t="shared" si="3"/>
        <v>0</v>
      </c>
      <c r="L22" s="8">
        <f t="shared" si="4"/>
        <v>0</v>
      </c>
      <c r="M22" s="8">
        <f t="shared" si="5"/>
        <v>0</v>
      </c>
      <c r="N22" s="9">
        <f t="shared" si="6"/>
        <v>100</v>
      </c>
    </row>
    <row r="23" spans="1:14" ht="19.5" customHeight="1">
      <c r="A23" s="5">
        <v>19</v>
      </c>
      <c r="B23" s="6" t="s">
        <v>36</v>
      </c>
      <c r="C23" s="30" t="s">
        <v>105</v>
      </c>
      <c r="D23" s="35">
        <f t="shared" si="1"/>
        <v>0</v>
      </c>
      <c r="E23" s="25"/>
      <c r="F23" s="7"/>
      <c r="G23" s="7"/>
      <c r="H23" s="7"/>
      <c r="I23" s="7"/>
      <c r="J23" s="40">
        <f t="shared" si="2"/>
        <v>0</v>
      </c>
      <c r="K23" s="8">
        <f t="shared" si="3"/>
        <v>0</v>
      </c>
      <c r="L23" s="8">
        <f t="shared" si="4"/>
        <v>0</v>
      </c>
      <c r="M23" s="8">
        <f t="shared" si="5"/>
        <v>0</v>
      </c>
      <c r="N23" s="9">
        <f t="shared" si="6"/>
        <v>0</v>
      </c>
    </row>
    <row r="24" spans="1:14" ht="19.5" customHeight="1">
      <c r="A24" s="5">
        <v>20</v>
      </c>
      <c r="B24" s="6" t="s">
        <v>37</v>
      </c>
      <c r="C24" s="30" t="s">
        <v>38</v>
      </c>
      <c r="D24" s="35">
        <f t="shared" si="1"/>
        <v>0</v>
      </c>
      <c r="E24" s="25"/>
      <c r="F24" s="7"/>
      <c r="G24" s="7"/>
      <c r="H24" s="7"/>
      <c r="I24" s="7"/>
      <c r="J24" s="40">
        <f t="shared" si="2"/>
        <v>0</v>
      </c>
      <c r="K24" s="8">
        <f t="shared" si="3"/>
        <v>0</v>
      </c>
      <c r="L24" s="8">
        <f t="shared" si="4"/>
        <v>0</v>
      </c>
      <c r="M24" s="8">
        <f t="shared" si="5"/>
        <v>0</v>
      </c>
      <c r="N24" s="9">
        <f t="shared" si="6"/>
        <v>0</v>
      </c>
    </row>
    <row r="25" spans="1:14" ht="19.5" customHeight="1">
      <c r="A25" s="5">
        <v>21</v>
      </c>
      <c r="B25" s="6" t="s">
        <v>39</v>
      </c>
      <c r="C25" s="30" t="s">
        <v>40</v>
      </c>
      <c r="D25" s="35">
        <f t="shared" si="1"/>
        <v>0</v>
      </c>
      <c r="E25" s="25"/>
      <c r="F25" s="7"/>
      <c r="G25" s="7"/>
      <c r="H25" s="7"/>
      <c r="I25" s="7"/>
      <c r="J25" s="40">
        <f t="shared" si="2"/>
        <v>0</v>
      </c>
      <c r="K25" s="8">
        <f t="shared" si="3"/>
        <v>0</v>
      </c>
      <c r="L25" s="8">
        <f t="shared" si="4"/>
        <v>0</v>
      </c>
      <c r="M25" s="8">
        <f t="shared" si="5"/>
        <v>0</v>
      </c>
      <c r="N25" s="9">
        <f t="shared" si="6"/>
        <v>0</v>
      </c>
    </row>
    <row r="26" spans="1:14" ht="19.5" customHeight="1">
      <c r="A26" s="5">
        <v>22</v>
      </c>
      <c r="B26" s="6" t="s">
        <v>41</v>
      </c>
      <c r="C26" s="30" t="s">
        <v>42</v>
      </c>
      <c r="D26" s="35">
        <f t="shared" si="1"/>
        <v>6</v>
      </c>
      <c r="E26" s="25"/>
      <c r="F26" s="7"/>
      <c r="G26" s="7"/>
      <c r="H26" s="7"/>
      <c r="I26" s="7">
        <v>6</v>
      </c>
      <c r="J26" s="40">
        <f t="shared" si="2"/>
        <v>0</v>
      </c>
      <c r="K26" s="8">
        <f t="shared" si="3"/>
        <v>0</v>
      </c>
      <c r="L26" s="8">
        <f t="shared" si="4"/>
        <v>0</v>
      </c>
      <c r="M26" s="8">
        <f t="shared" si="5"/>
        <v>0</v>
      </c>
      <c r="N26" s="9">
        <f t="shared" si="6"/>
        <v>100</v>
      </c>
    </row>
    <row r="27" spans="1:14" ht="19.5" customHeight="1">
      <c r="A27" s="5">
        <v>23</v>
      </c>
      <c r="B27" s="6" t="s">
        <v>43</v>
      </c>
      <c r="C27" s="30" t="s">
        <v>44</v>
      </c>
      <c r="D27" s="35">
        <f t="shared" si="1"/>
        <v>3</v>
      </c>
      <c r="E27" s="25"/>
      <c r="F27" s="7"/>
      <c r="G27" s="7"/>
      <c r="H27" s="7"/>
      <c r="I27" s="7">
        <v>3</v>
      </c>
      <c r="J27" s="40">
        <f t="shared" si="2"/>
        <v>0</v>
      </c>
      <c r="K27" s="8">
        <f t="shared" si="3"/>
        <v>0</v>
      </c>
      <c r="L27" s="8">
        <f t="shared" si="4"/>
        <v>0</v>
      </c>
      <c r="M27" s="8">
        <f t="shared" si="5"/>
        <v>0</v>
      </c>
      <c r="N27" s="9">
        <f t="shared" si="6"/>
        <v>100</v>
      </c>
    </row>
    <row r="28" spans="1:14" ht="19.5" customHeight="1">
      <c r="A28" s="5">
        <v>24</v>
      </c>
      <c r="B28" s="6" t="s">
        <v>45</v>
      </c>
      <c r="C28" s="30" t="s">
        <v>46</v>
      </c>
      <c r="D28" s="35">
        <f t="shared" si="1"/>
        <v>2</v>
      </c>
      <c r="E28" s="25"/>
      <c r="F28" s="7"/>
      <c r="G28" s="7"/>
      <c r="H28" s="7"/>
      <c r="I28" s="7">
        <v>2</v>
      </c>
      <c r="J28" s="40">
        <f t="shared" si="2"/>
        <v>0</v>
      </c>
      <c r="K28" s="8">
        <f t="shared" si="3"/>
        <v>0</v>
      </c>
      <c r="L28" s="8">
        <f t="shared" si="4"/>
        <v>0</v>
      </c>
      <c r="M28" s="8">
        <f t="shared" si="5"/>
        <v>0</v>
      </c>
      <c r="N28" s="9">
        <f t="shared" si="6"/>
        <v>100</v>
      </c>
    </row>
    <row r="29" spans="1:14" ht="19.5" customHeight="1">
      <c r="A29" s="5">
        <v>25</v>
      </c>
      <c r="B29" s="6" t="s">
        <v>47</v>
      </c>
      <c r="C29" s="30" t="s">
        <v>48</v>
      </c>
      <c r="D29" s="35">
        <f t="shared" si="1"/>
        <v>1</v>
      </c>
      <c r="E29" s="25"/>
      <c r="F29" s="7"/>
      <c r="G29" s="7"/>
      <c r="H29" s="7"/>
      <c r="I29" s="7">
        <v>1</v>
      </c>
      <c r="J29" s="40">
        <f t="shared" si="2"/>
        <v>0</v>
      </c>
      <c r="K29" s="8">
        <f t="shared" si="3"/>
        <v>0</v>
      </c>
      <c r="L29" s="8">
        <f t="shared" si="4"/>
        <v>0</v>
      </c>
      <c r="M29" s="8">
        <f t="shared" si="5"/>
        <v>0</v>
      </c>
      <c r="N29" s="9">
        <f t="shared" si="6"/>
        <v>100</v>
      </c>
    </row>
    <row r="30" spans="1:14" ht="19.5" customHeight="1">
      <c r="A30" s="5">
        <v>26</v>
      </c>
      <c r="B30" s="6" t="s">
        <v>49</v>
      </c>
      <c r="C30" s="30" t="s">
        <v>50</v>
      </c>
      <c r="D30" s="35">
        <f t="shared" si="1"/>
        <v>4</v>
      </c>
      <c r="E30" s="25"/>
      <c r="F30" s="7"/>
      <c r="G30" s="7"/>
      <c r="H30" s="7"/>
      <c r="I30" s="7">
        <v>4</v>
      </c>
      <c r="J30" s="40">
        <f t="shared" si="2"/>
        <v>0</v>
      </c>
      <c r="K30" s="8">
        <f t="shared" si="3"/>
        <v>0</v>
      </c>
      <c r="L30" s="8">
        <f t="shared" si="4"/>
        <v>0</v>
      </c>
      <c r="M30" s="8">
        <f t="shared" si="5"/>
        <v>0</v>
      </c>
      <c r="N30" s="9">
        <f t="shared" si="6"/>
        <v>100</v>
      </c>
    </row>
    <row r="31" spans="1:14" ht="19.5" customHeight="1">
      <c r="A31" s="5">
        <v>27</v>
      </c>
      <c r="B31" s="6" t="s">
        <v>51</v>
      </c>
      <c r="C31" s="30" t="s">
        <v>52</v>
      </c>
      <c r="D31" s="35">
        <f t="shared" si="1"/>
        <v>5</v>
      </c>
      <c r="E31" s="25"/>
      <c r="F31" s="7"/>
      <c r="G31" s="7"/>
      <c r="H31" s="7"/>
      <c r="I31" s="7">
        <v>5</v>
      </c>
      <c r="J31" s="40">
        <f t="shared" si="2"/>
        <v>0</v>
      </c>
      <c r="K31" s="8">
        <f t="shared" si="3"/>
        <v>0</v>
      </c>
      <c r="L31" s="8">
        <f t="shared" si="4"/>
        <v>0</v>
      </c>
      <c r="M31" s="8">
        <f t="shared" si="5"/>
        <v>0</v>
      </c>
      <c r="N31" s="9">
        <f t="shared" si="6"/>
        <v>100</v>
      </c>
    </row>
    <row r="32" spans="1:14" ht="19.5" customHeight="1">
      <c r="A32" s="5">
        <v>28</v>
      </c>
      <c r="B32" s="6" t="s">
        <v>53</v>
      </c>
      <c r="C32" s="30" t="s">
        <v>54</v>
      </c>
      <c r="D32" s="35">
        <f t="shared" si="1"/>
        <v>6</v>
      </c>
      <c r="E32" s="25"/>
      <c r="F32" s="7"/>
      <c r="G32" s="7"/>
      <c r="H32" s="7"/>
      <c r="I32" s="7">
        <v>6</v>
      </c>
      <c r="J32" s="40">
        <f t="shared" si="2"/>
        <v>0</v>
      </c>
      <c r="K32" s="8">
        <f t="shared" si="3"/>
        <v>0</v>
      </c>
      <c r="L32" s="8">
        <f t="shared" si="4"/>
        <v>0</v>
      </c>
      <c r="M32" s="8">
        <f t="shared" si="5"/>
        <v>0</v>
      </c>
      <c r="N32" s="9">
        <f t="shared" si="6"/>
        <v>100</v>
      </c>
    </row>
    <row r="33" spans="1:14" ht="19.5" customHeight="1">
      <c r="A33" s="5">
        <v>29</v>
      </c>
      <c r="B33" s="6" t="s">
        <v>55</v>
      </c>
      <c r="C33" s="30" t="s">
        <v>56</v>
      </c>
      <c r="D33" s="35">
        <f t="shared" si="1"/>
        <v>0</v>
      </c>
      <c r="E33" s="25"/>
      <c r="F33" s="7"/>
      <c r="G33" s="7"/>
      <c r="H33" s="7"/>
      <c r="I33" s="7"/>
      <c r="J33" s="40">
        <f t="shared" si="2"/>
        <v>0</v>
      </c>
      <c r="K33" s="8">
        <f t="shared" si="3"/>
        <v>0</v>
      </c>
      <c r="L33" s="8">
        <f t="shared" si="4"/>
        <v>0</v>
      </c>
      <c r="M33" s="8">
        <f t="shared" si="5"/>
        <v>0</v>
      </c>
      <c r="N33" s="9">
        <f t="shared" si="6"/>
        <v>0</v>
      </c>
    </row>
    <row r="34" spans="1:14" ht="19.5" customHeight="1">
      <c r="A34" s="5">
        <v>30</v>
      </c>
      <c r="B34" s="6" t="s">
        <v>57</v>
      </c>
      <c r="C34" s="30" t="s">
        <v>58</v>
      </c>
      <c r="D34" s="35">
        <f t="shared" si="1"/>
        <v>0</v>
      </c>
      <c r="E34" s="25"/>
      <c r="F34" s="7"/>
      <c r="G34" s="7"/>
      <c r="H34" s="7"/>
      <c r="I34" s="7"/>
      <c r="J34" s="40">
        <f t="shared" si="2"/>
        <v>0</v>
      </c>
      <c r="K34" s="8">
        <f t="shared" si="3"/>
        <v>0</v>
      </c>
      <c r="L34" s="8">
        <f t="shared" si="4"/>
        <v>0</v>
      </c>
      <c r="M34" s="8">
        <f t="shared" si="5"/>
        <v>0</v>
      </c>
      <c r="N34" s="9">
        <f t="shared" si="6"/>
        <v>0</v>
      </c>
    </row>
    <row r="35" spans="1:14" ht="19.5" customHeight="1">
      <c r="A35" s="5">
        <v>31</v>
      </c>
      <c r="B35" s="6" t="s">
        <v>59</v>
      </c>
      <c r="C35" s="30" t="s">
        <v>98</v>
      </c>
      <c r="D35" s="35">
        <f t="shared" si="1"/>
        <v>4</v>
      </c>
      <c r="E35" s="25"/>
      <c r="F35" s="7"/>
      <c r="G35" s="7"/>
      <c r="H35" s="7"/>
      <c r="I35" s="7">
        <v>4</v>
      </c>
      <c r="J35" s="40">
        <f t="shared" si="2"/>
        <v>0</v>
      </c>
      <c r="K35" s="8">
        <f t="shared" si="3"/>
        <v>0</v>
      </c>
      <c r="L35" s="8">
        <f t="shared" si="4"/>
        <v>0</v>
      </c>
      <c r="M35" s="8">
        <f t="shared" si="5"/>
        <v>0</v>
      </c>
      <c r="N35" s="9">
        <f t="shared" si="6"/>
        <v>100</v>
      </c>
    </row>
    <row r="36" spans="1:14" ht="19.5" customHeight="1">
      <c r="A36" s="5">
        <v>32</v>
      </c>
      <c r="B36" s="6" t="s">
        <v>60</v>
      </c>
      <c r="C36" s="30" t="s">
        <v>61</v>
      </c>
      <c r="D36" s="35">
        <f t="shared" si="1"/>
        <v>0</v>
      </c>
      <c r="E36" s="25"/>
      <c r="F36" s="7"/>
      <c r="G36" s="7"/>
      <c r="H36" s="7"/>
      <c r="I36" s="7"/>
      <c r="J36" s="40">
        <f t="shared" si="2"/>
        <v>0</v>
      </c>
      <c r="K36" s="8">
        <f t="shared" si="3"/>
        <v>0</v>
      </c>
      <c r="L36" s="8">
        <f t="shared" si="4"/>
        <v>0</v>
      </c>
      <c r="M36" s="8">
        <f t="shared" si="5"/>
        <v>0</v>
      </c>
      <c r="N36" s="9">
        <f t="shared" si="6"/>
        <v>0</v>
      </c>
    </row>
    <row r="37" spans="1:14" ht="19.5" customHeight="1">
      <c r="A37" s="5">
        <v>33</v>
      </c>
      <c r="B37" s="6" t="s">
        <v>62</v>
      </c>
      <c r="C37" s="30" t="s">
        <v>63</v>
      </c>
      <c r="D37" s="35">
        <f t="shared" si="1"/>
        <v>0</v>
      </c>
      <c r="E37" s="25"/>
      <c r="F37" s="7"/>
      <c r="G37" s="7"/>
      <c r="H37" s="7"/>
      <c r="I37" s="7"/>
      <c r="J37" s="40">
        <f t="shared" si="2"/>
        <v>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>
      <c r="A38" s="5">
        <v>34</v>
      </c>
      <c r="B38" s="6" t="s">
        <v>64</v>
      </c>
      <c r="C38" s="30" t="s">
        <v>65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66</v>
      </c>
      <c r="C39" s="30" t="s">
        <v>67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68</v>
      </c>
      <c r="C40" s="30" t="s">
        <v>69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70</v>
      </c>
      <c r="C41" s="30" t="s">
        <v>71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72</v>
      </c>
      <c r="C42" s="30" t="s">
        <v>73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74</v>
      </c>
      <c r="C43" s="30" t="s">
        <v>75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76</v>
      </c>
      <c r="C44" s="30" t="s">
        <v>77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78</v>
      </c>
      <c r="C45" s="30" t="s">
        <v>79</v>
      </c>
      <c r="D45" s="35">
        <f t="shared" si="1"/>
        <v>0</v>
      </c>
      <c r="E45" s="25"/>
      <c r="F45" s="7"/>
      <c r="G45" s="7"/>
      <c r="H45" s="7"/>
      <c r="I45" s="7"/>
      <c r="J45" s="40">
        <f t="shared" si="2"/>
        <v>0</v>
      </c>
      <c r="K45" s="8">
        <f t="shared" si="3"/>
        <v>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80</v>
      </c>
      <c r="C46" s="30" t="s">
        <v>81</v>
      </c>
      <c r="D46" s="35">
        <f t="shared" si="1"/>
        <v>0</v>
      </c>
      <c r="E46" s="25"/>
      <c r="F46" s="7"/>
      <c r="G46" s="7"/>
      <c r="H46" s="7"/>
      <c r="I46" s="7"/>
      <c r="J46" s="40">
        <f t="shared" si="2"/>
        <v>0</v>
      </c>
      <c r="K46" s="8">
        <f t="shared" si="3"/>
        <v>0</v>
      </c>
      <c r="L46" s="8">
        <f t="shared" si="4"/>
        <v>0</v>
      </c>
      <c r="M46" s="8">
        <f t="shared" si="5"/>
        <v>0</v>
      </c>
      <c r="N46" s="9">
        <f t="shared" si="6"/>
        <v>0</v>
      </c>
    </row>
    <row r="47" spans="1:14" ht="19.5" customHeight="1">
      <c r="A47" s="5">
        <v>43</v>
      </c>
      <c r="B47" s="6" t="s">
        <v>82</v>
      </c>
      <c r="C47" s="30" t="s">
        <v>83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6" t="s">
        <v>84</v>
      </c>
      <c r="C48" s="47" t="s">
        <v>85</v>
      </c>
      <c r="D48" s="46">
        <f>SUM(E48:I48)</f>
        <v>0</v>
      </c>
      <c r="E48" s="7"/>
      <c r="F48" s="7"/>
      <c r="G48" s="7"/>
      <c r="H48" s="7"/>
      <c r="I48" s="26"/>
      <c r="J48" s="8">
        <f>IF(D48=0,0,E48/D48)*100</f>
        <v>0</v>
      </c>
      <c r="K48" s="8">
        <f>IF(D48=0,0,F48/D48)*100</f>
        <v>0</v>
      </c>
      <c r="L48" s="8">
        <f>IF(D48=0,0,G48/D48)*100</f>
        <v>0</v>
      </c>
      <c r="M48" s="8">
        <f>IF(D48=0,0,H48/D48)*100</f>
        <v>0</v>
      </c>
      <c r="N48" s="9">
        <f>IF(D48=0,0,I48/D48)*100</f>
        <v>0</v>
      </c>
    </row>
    <row r="49" spans="1:14" ht="19.5" customHeight="1">
      <c r="A49" s="5">
        <v>45</v>
      </c>
      <c r="B49" s="6" t="s">
        <v>101</v>
      </c>
      <c r="C49" s="30" t="s">
        <v>102</v>
      </c>
      <c r="D49" s="35">
        <f>SUM(E49:I49)</f>
        <v>3</v>
      </c>
      <c r="E49" s="25"/>
      <c r="F49" s="7"/>
      <c r="G49" s="7"/>
      <c r="H49" s="7"/>
      <c r="I49" s="7">
        <v>3</v>
      </c>
      <c r="J49" s="40">
        <f>IF(D49=0,0,E49/D49)*100</f>
        <v>0</v>
      </c>
      <c r="K49" s="8">
        <f>IF(D49=0,0,F49/D49)*100</f>
        <v>0</v>
      </c>
      <c r="L49" s="8">
        <f>IF(D49=0,0,G49/D49)*100</f>
        <v>0</v>
      </c>
      <c r="M49" s="8">
        <f>IF(D49=0,0,H49/D49)*100</f>
        <v>0</v>
      </c>
      <c r="N49" s="9">
        <f>IF(D49=0,0,I49/D49)*100</f>
        <v>100</v>
      </c>
    </row>
    <row r="50" spans="1:14" ht="19.5" customHeight="1">
      <c r="A50" s="45">
        <v>46</v>
      </c>
      <c r="B50" s="18" t="s">
        <v>103</v>
      </c>
      <c r="C50" s="31" t="s">
        <v>104</v>
      </c>
      <c r="D50" s="36">
        <f t="shared" si="1"/>
        <v>0</v>
      </c>
      <c r="E50" s="27"/>
      <c r="F50" s="19"/>
      <c r="G50" s="19"/>
      <c r="H50" s="19"/>
      <c r="I50" s="19"/>
      <c r="J50" s="41">
        <f t="shared" si="2"/>
        <v>0</v>
      </c>
      <c r="K50" s="20">
        <f t="shared" si="3"/>
        <v>0</v>
      </c>
      <c r="L50" s="20">
        <f t="shared" si="4"/>
        <v>0</v>
      </c>
      <c r="M50" s="20">
        <f t="shared" si="5"/>
        <v>0</v>
      </c>
      <c r="N50" s="21">
        <f t="shared" si="6"/>
        <v>0</v>
      </c>
    </row>
    <row r="51" spans="10:14" ht="12">
      <c r="J51" s="12"/>
      <c r="K51" s="12"/>
      <c r="L51" s="12"/>
      <c r="M51" s="12"/>
      <c r="N51" s="12"/>
    </row>
    <row r="52" spans="3:14" ht="12">
      <c r="C52" s="11"/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  <row r="193" spans="10:14" ht="12">
      <c r="J193" s="12"/>
      <c r="K193" s="12"/>
      <c r="L193" s="12"/>
      <c r="M193" s="12"/>
      <c r="N193" s="12"/>
    </row>
    <row r="194" spans="10:14" ht="12">
      <c r="J194" s="12"/>
      <c r="K194" s="12"/>
      <c r="L194" s="12"/>
      <c r="M194" s="12"/>
      <c r="N194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travanj 2020. godine&amp;R
&amp;D</oddHeader>
    <oddFooter>&amp;L&amp;F&amp;R&amp;"Times New Roman,Bold"&amp;10Str. &amp;P / &amp;N</oddFooter>
  </headerFooter>
  <legacyDrawingHF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194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4" t="s">
        <v>130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1" customFormat="1" ht="44.25" customHeight="1">
      <c r="A2" s="57" t="s">
        <v>0</v>
      </c>
      <c r="B2" s="57" t="s">
        <v>1</v>
      </c>
      <c r="C2" s="59"/>
      <c r="D2" s="62" t="s">
        <v>93</v>
      </c>
      <c r="E2" s="51" t="s">
        <v>92</v>
      </c>
      <c r="F2" s="52"/>
      <c r="G2" s="52"/>
      <c r="H2" s="52"/>
      <c r="I2" s="53"/>
      <c r="J2" s="60" t="s">
        <v>94</v>
      </c>
      <c r="K2" s="60"/>
      <c r="L2" s="60"/>
      <c r="M2" s="60"/>
      <c r="N2" s="61"/>
    </row>
    <row r="3" spans="1:14" s="2" customFormat="1" ht="15" customHeight="1">
      <c r="A3" s="58"/>
      <c r="B3" s="3" t="s">
        <v>2</v>
      </c>
      <c r="C3" s="3" t="s">
        <v>3</v>
      </c>
      <c r="D3" s="63"/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22" t="s">
        <v>87</v>
      </c>
      <c r="K3" s="4" t="s">
        <v>88</v>
      </c>
      <c r="L3" s="4" t="s">
        <v>89</v>
      </c>
      <c r="M3" s="4" t="s">
        <v>90</v>
      </c>
      <c r="N3" s="4" t="s">
        <v>91</v>
      </c>
    </row>
    <row r="4" spans="1:14" s="1" customFormat="1" ht="15" customHeight="1">
      <c r="A4" s="48" t="s">
        <v>86</v>
      </c>
      <c r="B4" s="49"/>
      <c r="C4" s="50"/>
      <c r="D4" s="32">
        <f aca="true" t="shared" si="0" ref="D4:I4">SUM(D5:D50)</f>
        <v>882</v>
      </c>
      <c r="E4" s="33">
        <f t="shared" si="0"/>
        <v>165</v>
      </c>
      <c r="F4" s="33">
        <f t="shared" si="0"/>
        <v>410</v>
      </c>
      <c r="G4" s="33">
        <f t="shared" si="0"/>
        <v>89</v>
      </c>
      <c r="H4" s="33">
        <f t="shared" si="0"/>
        <v>0</v>
      </c>
      <c r="I4" s="33">
        <f t="shared" si="0"/>
        <v>218</v>
      </c>
      <c r="J4" s="42">
        <f>IF(D4=0,0,E4/D4)*100</f>
        <v>18.70748299319728</v>
      </c>
      <c r="K4" s="43">
        <f>IF(D4=0,0,F4/D4)*100</f>
        <v>46.48526077097506</v>
      </c>
      <c r="L4" s="43">
        <f>IF(D4=0,0,G4/D4)*100</f>
        <v>10.090702947845804</v>
      </c>
      <c r="M4" s="43">
        <f>IF(D4=0,0,H4/D4)*100</f>
        <v>0</v>
      </c>
      <c r="N4" s="38">
        <f>IF(D4=0,0,I4/D4)*100</f>
        <v>24.71655328798186</v>
      </c>
    </row>
    <row r="5" spans="1:14" ht="19.5" customHeight="1">
      <c r="A5" s="13">
        <v>1</v>
      </c>
      <c r="B5" s="14" t="s">
        <v>4</v>
      </c>
      <c r="C5" s="29" t="s">
        <v>96</v>
      </c>
      <c r="D5" s="34">
        <f aca="true" t="shared" si="1" ref="D5:D50">SUM(E5:I5)</f>
        <v>86</v>
      </c>
      <c r="E5" s="23">
        <v>18</v>
      </c>
      <c r="F5" s="15">
        <v>51</v>
      </c>
      <c r="G5" s="15">
        <v>3</v>
      </c>
      <c r="H5" s="15"/>
      <c r="I5" s="15">
        <v>14</v>
      </c>
      <c r="J5" s="39">
        <f>IF(D5=0,0,E5/D5)*100</f>
        <v>20.930232558139537</v>
      </c>
      <c r="K5" s="16">
        <f>IF(D5=0,0,F5/D5)*100</f>
        <v>59.30232558139535</v>
      </c>
      <c r="L5" s="16">
        <f>IF(D5=0,0,G5/D5)*100</f>
        <v>3.488372093023256</v>
      </c>
      <c r="M5" s="16">
        <f>IF(D5=0,0,H5/D5)*100</f>
        <v>0</v>
      </c>
      <c r="N5" s="17">
        <f>IF(D5=0,0,I5/D5)*100</f>
        <v>16.27906976744186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71</v>
      </c>
      <c r="E6" s="25">
        <v>10</v>
      </c>
      <c r="F6" s="7">
        <v>19</v>
      </c>
      <c r="G6" s="7">
        <v>2</v>
      </c>
      <c r="H6" s="7"/>
      <c r="I6" s="7">
        <v>40</v>
      </c>
      <c r="J6" s="40">
        <f aca="true" t="shared" si="2" ref="J6:J50">IF(D6=0,0,E6/D6)*100</f>
        <v>14.084507042253522</v>
      </c>
      <c r="K6" s="8">
        <f aca="true" t="shared" si="3" ref="K6:K50">IF(D6=0,0,F6/D6)*100</f>
        <v>26.76056338028169</v>
      </c>
      <c r="L6" s="8">
        <f aca="true" t="shared" si="4" ref="L6:L50">IF(D6=0,0,G6/D6)*100</f>
        <v>2.8169014084507045</v>
      </c>
      <c r="M6" s="8">
        <f aca="true" t="shared" si="5" ref="M6:M50">IF(D6=0,0,H6/D6)*100</f>
        <v>0</v>
      </c>
      <c r="N6" s="9">
        <f aca="true" t="shared" si="6" ref="N6:N50">IF(D6=0,0,I6/D6)*100</f>
        <v>56.33802816901409</v>
      </c>
    </row>
    <row r="7" spans="1:14" ht="19.5" customHeight="1">
      <c r="A7" s="5">
        <v>3</v>
      </c>
      <c r="B7" s="6" t="s">
        <v>7</v>
      </c>
      <c r="C7" s="30" t="s">
        <v>97</v>
      </c>
      <c r="D7" s="35">
        <f t="shared" si="1"/>
        <v>35</v>
      </c>
      <c r="E7" s="25">
        <v>2</v>
      </c>
      <c r="F7" s="7">
        <v>13</v>
      </c>
      <c r="G7" s="7">
        <v>1</v>
      </c>
      <c r="H7" s="7"/>
      <c r="I7" s="7">
        <v>19</v>
      </c>
      <c r="J7" s="40">
        <f t="shared" si="2"/>
        <v>5.714285714285714</v>
      </c>
      <c r="K7" s="8">
        <f t="shared" si="3"/>
        <v>37.142857142857146</v>
      </c>
      <c r="L7" s="8">
        <f t="shared" si="4"/>
        <v>2.857142857142857</v>
      </c>
      <c r="M7" s="8">
        <f t="shared" si="5"/>
        <v>0</v>
      </c>
      <c r="N7" s="9">
        <f t="shared" si="6"/>
        <v>54.285714285714285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74</v>
      </c>
      <c r="E8" s="25">
        <v>17</v>
      </c>
      <c r="F8" s="7">
        <v>39</v>
      </c>
      <c r="G8" s="7">
        <v>4</v>
      </c>
      <c r="H8" s="7"/>
      <c r="I8" s="7">
        <v>14</v>
      </c>
      <c r="J8" s="40">
        <f t="shared" si="2"/>
        <v>22.972972972972975</v>
      </c>
      <c r="K8" s="8">
        <f t="shared" si="3"/>
        <v>52.702702702702695</v>
      </c>
      <c r="L8" s="8">
        <f t="shared" si="4"/>
        <v>5.405405405405405</v>
      </c>
      <c r="M8" s="8">
        <f t="shared" si="5"/>
        <v>0</v>
      </c>
      <c r="N8" s="9">
        <f t="shared" si="6"/>
        <v>18.91891891891892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71</v>
      </c>
      <c r="E9" s="25">
        <v>13</v>
      </c>
      <c r="F9" s="7">
        <v>29</v>
      </c>
      <c r="G9" s="7">
        <v>3</v>
      </c>
      <c r="H9" s="7"/>
      <c r="I9" s="7">
        <v>26</v>
      </c>
      <c r="J9" s="40">
        <f t="shared" si="2"/>
        <v>18.30985915492958</v>
      </c>
      <c r="K9" s="8">
        <f t="shared" si="3"/>
        <v>40.845070422535215</v>
      </c>
      <c r="L9" s="8">
        <f t="shared" si="4"/>
        <v>4.225352112676056</v>
      </c>
      <c r="M9" s="8">
        <f t="shared" si="5"/>
        <v>0</v>
      </c>
      <c r="N9" s="9">
        <f t="shared" si="6"/>
        <v>36.61971830985916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35</v>
      </c>
      <c r="E10" s="25">
        <v>11</v>
      </c>
      <c r="F10" s="7">
        <v>14</v>
      </c>
      <c r="G10" s="7">
        <v>1</v>
      </c>
      <c r="H10" s="7"/>
      <c r="I10" s="7">
        <v>9</v>
      </c>
      <c r="J10" s="40">
        <f t="shared" si="2"/>
        <v>31.428571428571427</v>
      </c>
      <c r="K10" s="8">
        <f t="shared" si="3"/>
        <v>40</v>
      </c>
      <c r="L10" s="8">
        <f t="shared" si="4"/>
        <v>2.857142857142857</v>
      </c>
      <c r="M10" s="8">
        <f t="shared" si="5"/>
        <v>0</v>
      </c>
      <c r="N10" s="9">
        <f t="shared" si="6"/>
        <v>25.71428571428571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16</v>
      </c>
      <c r="E11" s="25">
        <v>4</v>
      </c>
      <c r="F11" s="7">
        <v>12</v>
      </c>
      <c r="G11" s="7"/>
      <c r="H11" s="7"/>
      <c r="I11" s="7"/>
      <c r="J11" s="40">
        <f t="shared" si="2"/>
        <v>25</v>
      </c>
      <c r="K11" s="8">
        <f t="shared" si="3"/>
        <v>75</v>
      </c>
      <c r="L11" s="8">
        <f t="shared" si="4"/>
        <v>0</v>
      </c>
      <c r="M11" s="8">
        <f t="shared" si="5"/>
        <v>0</v>
      </c>
      <c r="N11" s="9">
        <f t="shared" si="6"/>
        <v>0</v>
      </c>
    </row>
    <row r="12" spans="1:14" ht="19.5" customHeight="1">
      <c r="A12" s="5">
        <v>8</v>
      </c>
      <c r="B12" s="6" t="s">
        <v>99</v>
      </c>
      <c r="C12" s="30" t="s">
        <v>100</v>
      </c>
      <c r="D12" s="35">
        <f>SUM(E12:I12)</f>
        <v>67</v>
      </c>
      <c r="E12" s="25">
        <v>10</v>
      </c>
      <c r="F12" s="7">
        <v>38</v>
      </c>
      <c r="G12" s="7">
        <v>8</v>
      </c>
      <c r="H12" s="7"/>
      <c r="I12" s="7">
        <v>11</v>
      </c>
      <c r="J12" s="40">
        <f>IF(D12=0,0,E12/D12)*100</f>
        <v>14.925373134328357</v>
      </c>
      <c r="K12" s="8">
        <f>IF(D12=0,0,F12/D12)*100</f>
        <v>56.71641791044776</v>
      </c>
      <c r="L12" s="8">
        <f>IF(D12=0,0,G12/D12)*100</f>
        <v>11.940298507462686</v>
      </c>
      <c r="M12" s="8">
        <f>IF(D12=0,0,H12/D12)*100</f>
        <v>0</v>
      </c>
      <c r="N12" s="9">
        <f>IF(D12=0,0,I12/D12)*100</f>
        <v>16.417910447761194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0</v>
      </c>
      <c r="E13" s="25"/>
      <c r="F13" s="7"/>
      <c r="G13" s="7"/>
      <c r="H13" s="7"/>
      <c r="I13" s="7"/>
      <c r="J13" s="40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0</v>
      </c>
      <c r="E14" s="25"/>
      <c r="F14" s="7"/>
      <c r="G14" s="7"/>
      <c r="H14" s="7"/>
      <c r="I14" s="7"/>
      <c r="J14" s="40">
        <f t="shared" si="2"/>
        <v>0</v>
      </c>
      <c r="K14" s="8">
        <f t="shared" si="3"/>
        <v>0</v>
      </c>
      <c r="L14" s="8">
        <f t="shared" si="4"/>
        <v>0</v>
      </c>
      <c r="M14" s="8">
        <f t="shared" si="5"/>
        <v>0</v>
      </c>
      <c r="N14" s="9">
        <f t="shared" si="6"/>
        <v>0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16</v>
      </c>
      <c r="E15" s="25">
        <v>5</v>
      </c>
      <c r="F15" s="7">
        <v>2</v>
      </c>
      <c r="G15" s="7">
        <v>5</v>
      </c>
      <c r="H15" s="7"/>
      <c r="I15" s="7">
        <v>4</v>
      </c>
      <c r="J15" s="40">
        <f t="shared" si="2"/>
        <v>31.25</v>
      </c>
      <c r="K15" s="8">
        <f t="shared" si="3"/>
        <v>12.5</v>
      </c>
      <c r="L15" s="8">
        <f t="shared" si="4"/>
        <v>31.25</v>
      </c>
      <c r="M15" s="8">
        <f t="shared" si="5"/>
        <v>0</v>
      </c>
      <c r="N15" s="9">
        <f t="shared" si="6"/>
        <v>25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9</v>
      </c>
      <c r="E16" s="25">
        <v>3</v>
      </c>
      <c r="F16" s="7">
        <v>5</v>
      </c>
      <c r="G16" s="7">
        <v>1</v>
      </c>
      <c r="H16" s="7"/>
      <c r="I16" s="7"/>
      <c r="J16" s="40">
        <f t="shared" si="2"/>
        <v>33.33333333333333</v>
      </c>
      <c r="K16" s="8">
        <f t="shared" si="3"/>
        <v>55.55555555555556</v>
      </c>
      <c r="L16" s="8">
        <f t="shared" si="4"/>
        <v>11.11111111111111</v>
      </c>
      <c r="M16" s="8">
        <f t="shared" si="5"/>
        <v>0</v>
      </c>
      <c r="N16" s="9">
        <f t="shared" si="6"/>
        <v>0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5</v>
      </c>
      <c r="E17" s="25">
        <v>2</v>
      </c>
      <c r="F17" s="7">
        <v>2</v>
      </c>
      <c r="G17" s="7"/>
      <c r="H17" s="7"/>
      <c r="I17" s="7">
        <v>1</v>
      </c>
      <c r="J17" s="40">
        <f t="shared" si="2"/>
        <v>40</v>
      </c>
      <c r="K17" s="8">
        <f t="shared" si="3"/>
        <v>40</v>
      </c>
      <c r="L17" s="8">
        <f t="shared" si="4"/>
        <v>0</v>
      </c>
      <c r="M17" s="8">
        <f t="shared" si="5"/>
        <v>0</v>
      </c>
      <c r="N17" s="9">
        <f t="shared" si="6"/>
        <v>20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12</v>
      </c>
      <c r="E18" s="25"/>
      <c r="F18" s="7">
        <v>3</v>
      </c>
      <c r="G18" s="7">
        <v>4</v>
      </c>
      <c r="H18" s="7"/>
      <c r="I18" s="7">
        <v>5</v>
      </c>
      <c r="J18" s="40">
        <f t="shared" si="2"/>
        <v>0</v>
      </c>
      <c r="K18" s="8">
        <f t="shared" si="3"/>
        <v>25</v>
      </c>
      <c r="L18" s="8">
        <f t="shared" si="4"/>
        <v>33.33333333333333</v>
      </c>
      <c r="M18" s="8">
        <f t="shared" si="5"/>
        <v>0</v>
      </c>
      <c r="N18" s="9">
        <f t="shared" si="6"/>
        <v>41.66666666666667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27</v>
      </c>
      <c r="E19" s="25">
        <v>5</v>
      </c>
      <c r="F19" s="7">
        <v>12</v>
      </c>
      <c r="G19" s="7">
        <v>4</v>
      </c>
      <c r="H19" s="7"/>
      <c r="I19" s="7">
        <v>6</v>
      </c>
      <c r="J19" s="40">
        <f t="shared" si="2"/>
        <v>18.51851851851852</v>
      </c>
      <c r="K19" s="8">
        <f t="shared" si="3"/>
        <v>44.44444444444444</v>
      </c>
      <c r="L19" s="8">
        <f t="shared" si="4"/>
        <v>14.814814814814813</v>
      </c>
      <c r="M19" s="8">
        <f t="shared" si="5"/>
        <v>0</v>
      </c>
      <c r="N19" s="9">
        <f t="shared" si="6"/>
        <v>22.22222222222222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12</v>
      </c>
      <c r="E20" s="25">
        <v>3</v>
      </c>
      <c r="F20" s="7">
        <v>3</v>
      </c>
      <c r="G20" s="7">
        <v>2</v>
      </c>
      <c r="H20" s="7"/>
      <c r="I20" s="7">
        <v>4</v>
      </c>
      <c r="J20" s="40">
        <f t="shared" si="2"/>
        <v>25</v>
      </c>
      <c r="K20" s="8">
        <f t="shared" si="3"/>
        <v>25</v>
      </c>
      <c r="L20" s="8">
        <f t="shared" si="4"/>
        <v>16.666666666666664</v>
      </c>
      <c r="M20" s="8">
        <f t="shared" si="5"/>
        <v>0</v>
      </c>
      <c r="N20" s="9">
        <f t="shared" si="6"/>
        <v>33.33333333333333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21</v>
      </c>
      <c r="E21" s="25">
        <v>2</v>
      </c>
      <c r="F21" s="7">
        <v>9</v>
      </c>
      <c r="G21" s="7">
        <v>7</v>
      </c>
      <c r="H21" s="7"/>
      <c r="I21" s="7">
        <v>3</v>
      </c>
      <c r="J21" s="40">
        <f t="shared" si="2"/>
        <v>9.523809523809524</v>
      </c>
      <c r="K21" s="8">
        <f t="shared" si="3"/>
        <v>42.857142857142854</v>
      </c>
      <c r="L21" s="8">
        <f t="shared" si="4"/>
        <v>33.33333333333333</v>
      </c>
      <c r="M21" s="8">
        <f t="shared" si="5"/>
        <v>0</v>
      </c>
      <c r="N21" s="9">
        <f t="shared" si="6"/>
        <v>14.285714285714285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35</v>
      </c>
      <c r="E22" s="25">
        <v>6</v>
      </c>
      <c r="F22" s="7">
        <v>17</v>
      </c>
      <c r="G22" s="7">
        <v>7</v>
      </c>
      <c r="H22" s="7"/>
      <c r="I22" s="7">
        <v>5</v>
      </c>
      <c r="J22" s="40">
        <f t="shared" si="2"/>
        <v>17.142857142857142</v>
      </c>
      <c r="K22" s="8">
        <f t="shared" si="3"/>
        <v>48.57142857142857</v>
      </c>
      <c r="L22" s="8">
        <f t="shared" si="4"/>
        <v>20</v>
      </c>
      <c r="M22" s="8">
        <f t="shared" si="5"/>
        <v>0</v>
      </c>
      <c r="N22" s="9">
        <f t="shared" si="6"/>
        <v>14.285714285714285</v>
      </c>
    </row>
    <row r="23" spans="1:14" ht="19.5" customHeight="1">
      <c r="A23" s="5">
        <v>19</v>
      </c>
      <c r="B23" s="6" t="s">
        <v>36</v>
      </c>
      <c r="C23" s="30" t="s">
        <v>105</v>
      </c>
      <c r="D23" s="35">
        <f t="shared" si="1"/>
        <v>10</v>
      </c>
      <c r="E23" s="25">
        <v>2</v>
      </c>
      <c r="F23" s="7">
        <v>7</v>
      </c>
      <c r="G23" s="7"/>
      <c r="H23" s="7"/>
      <c r="I23" s="7">
        <v>1</v>
      </c>
      <c r="J23" s="40">
        <f t="shared" si="2"/>
        <v>20</v>
      </c>
      <c r="K23" s="8">
        <f t="shared" si="3"/>
        <v>70</v>
      </c>
      <c r="L23" s="8">
        <f t="shared" si="4"/>
        <v>0</v>
      </c>
      <c r="M23" s="8">
        <f t="shared" si="5"/>
        <v>0</v>
      </c>
      <c r="N23" s="9">
        <f t="shared" si="6"/>
        <v>10</v>
      </c>
    </row>
    <row r="24" spans="1:14" ht="19.5" customHeight="1">
      <c r="A24" s="5">
        <v>20</v>
      </c>
      <c r="B24" s="6" t="s">
        <v>37</v>
      </c>
      <c r="C24" s="30" t="s">
        <v>38</v>
      </c>
      <c r="D24" s="35">
        <f t="shared" si="1"/>
        <v>6</v>
      </c>
      <c r="E24" s="25">
        <v>1</v>
      </c>
      <c r="F24" s="7">
        <v>2</v>
      </c>
      <c r="G24" s="7">
        <v>3</v>
      </c>
      <c r="H24" s="7"/>
      <c r="I24" s="7"/>
      <c r="J24" s="40">
        <f t="shared" si="2"/>
        <v>16.666666666666664</v>
      </c>
      <c r="K24" s="8">
        <f t="shared" si="3"/>
        <v>33.33333333333333</v>
      </c>
      <c r="L24" s="8">
        <f t="shared" si="4"/>
        <v>50</v>
      </c>
      <c r="M24" s="8">
        <f t="shared" si="5"/>
        <v>0</v>
      </c>
      <c r="N24" s="9">
        <f t="shared" si="6"/>
        <v>0</v>
      </c>
    </row>
    <row r="25" spans="1:14" ht="19.5" customHeight="1">
      <c r="A25" s="5">
        <v>21</v>
      </c>
      <c r="B25" s="6" t="s">
        <v>39</v>
      </c>
      <c r="C25" s="30" t="s">
        <v>40</v>
      </c>
      <c r="D25" s="35">
        <f t="shared" si="1"/>
        <v>16</v>
      </c>
      <c r="E25" s="25">
        <v>7</v>
      </c>
      <c r="F25" s="7">
        <v>5</v>
      </c>
      <c r="G25" s="7"/>
      <c r="H25" s="7"/>
      <c r="I25" s="7">
        <v>4</v>
      </c>
      <c r="J25" s="40">
        <f t="shared" si="2"/>
        <v>43.75</v>
      </c>
      <c r="K25" s="8">
        <f t="shared" si="3"/>
        <v>31.25</v>
      </c>
      <c r="L25" s="8">
        <f t="shared" si="4"/>
        <v>0</v>
      </c>
      <c r="M25" s="8">
        <f t="shared" si="5"/>
        <v>0</v>
      </c>
      <c r="N25" s="9">
        <f t="shared" si="6"/>
        <v>25</v>
      </c>
    </row>
    <row r="26" spans="1:14" ht="19.5" customHeight="1">
      <c r="A26" s="5">
        <v>22</v>
      </c>
      <c r="B26" s="6" t="s">
        <v>41</v>
      </c>
      <c r="C26" s="30" t="s">
        <v>42</v>
      </c>
      <c r="D26" s="35">
        <f t="shared" si="1"/>
        <v>25</v>
      </c>
      <c r="E26" s="25">
        <v>4</v>
      </c>
      <c r="F26" s="7">
        <v>11</v>
      </c>
      <c r="G26" s="7">
        <v>2</v>
      </c>
      <c r="H26" s="7"/>
      <c r="I26" s="7">
        <v>8</v>
      </c>
      <c r="J26" s="40">
        <f t="shared" si="2"/>
        <v>16</v>
      </c>
      <c r="K26" s="8">
        <f t="shared" si="3"/>
        <v>44</v>
      </c>
      <c r="L26" s="8">
        <f t="shared" si="4"/>
        <v>8</v>
      </c>
      <c r="M26" s="8">
        <f t="shared" si="5"/>
        <v>0</v>
      </c>
      <c r="N26" s="9">
        <f t="shared" si="6"/>
        <v>32</v>
      </c>
    </row>
    <row r="27" spans="1:14" ht="19.5" customHeight="1">
      <c r="A27" s="5">
        <v>23</v>
      </c>
      <c r="B27" s="6" t="s">
        <v>43</v>
      </c>
      <c r="C27" s="30" t="s">
        <v>44</v>
      </c>
      <c r="D27" s="35">
        <f t="shared" si="1"/>
        <v>16</v>
      </c>
      <c r="E27" s="25">
        <v>4</v>
      </c>
      <c r="F27" s="7">
        <v>9</v>
      </c>
      <c r="G27" s="7">
        <v>2</v>
      </c>
      <c r="H27" s="7"/>
      <c r="I27" s="7">
        <v>1</v>
      </c>
      <c r="J27" s="40">
        <f t="shared" si="2"/>
        <v>25</v>
      </c>
      <c r="K27" s="8">
        <f t="shared" si="3"/>
        <v>56.25</v>
      </c>
      <c r="L27" s="8">
        <f t="shared" si="4"/>
        <v>12.5</v>
      </c>
      <c r="M27" s="8">
        <f t="shared" si="5"/>
        <v>0</v>
      </c>
      <c r="N27" s="9">
        <f t="shared" si="6"/>
        <v>6.25</v>
      </c>
    </row>
    <row r="28" spans="1:14" ht="19.5" customHeight="1">
      <c r="A28" s="5">
        <v>24</v>
      </c>
      <c r="B28" s="6" t="s">
        <v>45</v>
      </c>
      <c r="C28" s="30" t="s">
        <v>46</v>
      </c>
      <c r="D28" s="35">
        <f t="shared" si="1"/>
        <v>29</v>
      </c>
      <c r="E28" s="25">
        <v>4</v>
      </c>
      <c r="F28" s="7">
        <v>11</v>
      </c>
      <c r="G28" s="7">
        <v>1</v>
      </c>
      <c r="H28" s="7"/>
      <c r="I28" s="7">
        <v>13</v>
      </c>
      <c r="J28" s="40">
        <f t="shared" si="2"/>
        <v>13.793103448275861</v>
      </c>
      <c r="K28" s="8">
        <f t="shared" si="3"/>
        <v>37.93103448275862</v>
      </c>
      <c r="L28" s="8">
        <f t="shared" si="4"/>
        <v>3.4482758620689653</v>
      </c>
      <c r="M28" s="8">
        <f t="shared" si="5"/>
        <v>0</v>
      </c>
      <c r="N28" s="9">
        <f t="shared" si="6"/>
        <v>44.827586206896555</v>
      </c>
    </row>
    <row r="29" spans="1:14" ht="19.5" customHeight="1">
      <c r="A29" s="5">
        <v>25</v>
      </c>
      <c r="B29" s="6" t="s">
        <v>47</v>
      </c>
      <c r="C29" s="30" t="s">
        <v>48</v>
      </c>
      <c r="D29" s="35">
        <f t="shared" si="1"/>
        <v>17</v>
      </c>
      <c r="E29" s="25">
        <v>3</v>
      </c>
      <c r="F29" s="7">
        <v>7</v>
      </c>
      <c r="G29" s="7">
        <v>4</v>
      </c>
      <c r="H29" s="7"/>
      <c r="I29" s="7">
        <v>3</v>
      </c>
      <c r="J29" s="40">
        <f t="shared" si="2"/>
        <v>17.647058823529413</v>
      </c>
      <c r="K29" s="8">
        <f t="shared" si="3"/>
        <v>41.17647058823529</v>
      </c>
      <c r="L29" s="8">
        <f t="shared" si="4"/>
        <v>23.52941176470588</v>
      </c>
      <c r="M29" s="8">
        <f t="shared" si="5"/>
        <v>0</v>
      </c>
      <c r="N29" s="9">
        <f t="shared" si="6"/>
        <v>17.647058823529413</v>
      </c>
    </row>
    <row r="30" spans="1:14" ht="19.5" customHeight="1">
      <c r="A30" s="5">
        <v>26</v>
      </c>
      <c r="B30" s="6" t="s">
        <v>49</v>
      </c>
      <c r="C30" s="30" t="s">
        <v>50</v>
      </c>
      <c r="D30" s="35">
        <f t="shared" si="1"/>
        <v>21</v>
      </c>
      <c r="E30" s="25">
        <v>2</v>
      </c>
      <c r="F30" s="7">
        <v>12</v>
      </c>
      <c r="G30" s="7">
        <v>3</v>
      </c>
      <c r="H30" s="7"/>
      <c r="I30" s="7">
        <v>4</v>
      </c>
      <c r="J30" s="40">
        <f t="shared" si="2"/>
        <v>9.523809523809524</v>
      </c>
      <c r="K30" s="8">
        <f t="shared" si="3"/>
        <v>57.14285714285714</v>
      </c>
      <c r="L30" s="8">
        <f t="shared" si="4"/>
        <v>14.285714285714285</v>
      </c>
      <c r="M30" s="8">
        <f t="shared" si="5"/>
        <v>0</v>
      </c>
      <c r="N30" s="9">
        <f t="shared" si="6"/>
        <v>19.047619047619047</v>
      </c>
    </row>
    <row r="31" spans="1:14" ht="19.5" customHeight="1">
      <c r="A31" s="5">
        <v>27</v>
      </c>
      <c r="B31" s="6" t="s">
        <v>51</v>
      </c>
      <c r="C31" s="30" t="s">
        <v>52</v>
      </c>
      <c r="D31" s="35">
        <f t="shared" si="1"/>
        <v>23</v>
      </c>
      <c r="E31" s="25">
        <v>2</v>
      </c>
      <c r="F31" s="7">
        <v>18</v>
      </c>
      <c r="G31" s="7">
        <v>2</v>
      </c>
      <c r="H31" s="7"/>
      <c r="I31" s="7">
        <v>1</v>
      </c>
      <c r="J31" s="40">
        <f t="shared" si="2"/>
        <v>8.695652173913043</v>
      </c>
      <c r="K31" s="8">
        <f t="shared" si="3"/>
        <v>78.26086956521739</v>
      </c>
      <c r="L31" s="8">
        <f t="shared" si="4"/>
        <v>8.695652173913043</v>
      </c>
      <c r="M31" s="8">
        <f t="shared" si="5"/>
        <v>0</v>
      </c>
      <c r="N31" s="9">
        <f t="shared" si="6"/>
        <v>4.3478260869565215</v>
      </c>
    </row>
    <row r="32" spans="1:14" ht="19.5" customHeight="1">
      <c r="A32" s="5">
        <v>28</v>
      </c>
      <c r="B32" s="6" t="s">
        <v>53</v>
      </c>
      <c r="C32" s="30" t="s">
        <v>54</v>
      </c>
      <c r="D32" s="35">
        <f t="shared" si="1"/>
        <v>24</v>
      </c>
      <c r="E32" s="25">
        <v>9</v>
      </c>
      <c r="F32" s="7">
        <v>7</v>
      </c>
      <c r="G32" s="7">
        <v>4</v>
      </c>
      <c r="H32" s="7"/>
      <c r="I32" s="7">
        <v>4</v>
      </c>
      <c r="J32" s="40">
        <f t="shared" si="2"/>
        <v>37.5</v>
      </c>
      <c r="K32" s="8">
        <f t="shared" si="3"/>
        <v>29.166666666666668</v>
      </c>
      <c r="L32" s="8">
        <f t="shared" si="4"/>
        <v>16.666666666666664</v>
      </c>
      <c r="M32" s="8">
        <f t="shared" si="5"/>
        <v>0</v>
      </c>
      <c r="N32" s="9">
        <f t="shared" si="6"/>
        <v>16.666666666666664</v>
      </c>
    </row>
    <row r="33" spans="1:14" ht="19.5" customHeight="1">
      <c r="A33" s="5">
        <v>29</v>
      </c>
      <c r="B33" s="6" t="s">
        <v>55</v>
      </c>
      <c r="C33" s="30" t="s">
        <v>56</v>
      </c>
      <c r="D33" s="35">
        <f t="shared" si="1"/>
        <v>14</v>
      </c>
      <c r="E33" s="25">
        <v>6</v>
      </c>
      <c r="F33" s="7">
        <v>4</v>
      </c>
      <c r="G33" s="7">
        <v>3</v>
      </c>
      <c r="H33" s="7"/>
      <c r="I33" s="7">
        <v>1</v>
      </c>
      <c r="J33" s="40">
        <f t="shared" si="2"/>
        <v>42.857142857142854</v>
      </c>
      <c r="K33" s="8">
        <f t="shared" si="3"/>
        <v>28.57142857142857</v>
      </c>
      <c r="L33" s="8">
        <f t="shared" si="4"/>
        <v>21.428571428571427</v>
      </c>
      <c r="M33" s="8">
        <f t="shared" si="5"/>
        <v>0</v>
      </c>
      <c r="N33" s="9">
        <f t="shared" si="6"/>
        <v>7.142857142857142</v>
      </c>
    </row>
    <row r="34" spans="1:14" ht="19.5" customHeight="1">
      <c r="A34" s="5">
        <v>30</v>
      </c>
      <c r="B34" s="6" t="s">
        <v>57</v>
      </c>
      <c r="C34" s="30" t="s">
        <v>58</v>
      </c>
      <c r="D34" s="35">
        <f t="shared" si="1"/>
        <v>21</v>
      </c>
      <c r="E34" s="25">
        <v>2</v>
      </c>
      <c r="F34" s="7">
        <v>11</v>
      </c>
      <c r="G34" s="7">
        <v>7</v>
      </c>
      <c r="H34" s="7"/>
      <c r="I34" s="7">
        <v>1</v>
      </c>
      <c r="J34" s="40">
        <f t="shared" si="2"/>
        <v>9.523809523809524</v>
      </c>
      <c r="K34" s="8">
        <f t="shared" si="3"/>
        <v>52.38095238095239</v>
      </c>
      <c r="L34" s="8">
        <f t="shared" si="4"/>
        <v>33.33333333333333</v>
      </c>
      <c r="M34" s="8">
        <f t="shared" si="5"/>
        <v>0</v>
      </c>
      <c r="N34" s="9">
        <f t="shared" si="6"/>
        <v>4.761904761904762</v>
      </c>
    </row>
    <row r="35" spans="1:14" ht="19.5" customHeight="1">
      <c r="A35" s="5">
        <v>31</v>
      </c>
      <c r="B35" s="6" t="s">
        <v>59</v>
      </c>
      <c r="C35" s="30" t="s">
        <v>98</v>
      </c>
      <c r="D35" s="35">
        <f t="shared" si="1"/>
        <v>24</v>
      </c>
      <c r="E35" s="25">
        <v>6</v>
      </c>
      <c r="F35" s="7">
        <v>11</v>
      </c>
      <c r="G35" s="7"/>
      <c r="H35" s="7"/>
      <c r="I35" s="7">
        <v>7</v>
      </c>
      <c r="J35" s="40">
        <f t="shared" si="2"/>
        <v>25</v>
      </c>
      <c r="K35" s="8">
        <f t="shared" si="3"/>
        <v>45.83333333333333</v>
      </c>
      <c r="L35" s="8">
        <f t="shared" si="4"/>
        <v>0</v>
      </c>
      <c r="M35" s="8">
        <f t="shared" si="5"/>
        <v>0</v>
      </c>
      <c r="N35" s="9">
        <f t="shared" si="6"/>
        <v>29.166666666666668</v>
      </c>
    </row>
    <row r="36" spans="1:14" ht="19.5" customHeight="1">
      <c r="A36" s="5">
        <v>32</v>
      </c>
      <c r="B36" s="6" t="s">
        <v>60</v>
      </c>
      <c r="C36" s="30" t="s">
        <v>61</v>
      </c>
      <c r="D36" s="35">
        <f t="shared" si="1"/>
        <v>0</v>
      </c>
      <c r="E36" s="25"/>
      <c r="F36" s="7"/>
      <c r="G36" s="7"/>
      <c r="H36" s="7"/>
      <c r="I36" s="7"/>
      <c r="J36" s="40">
        <f t="shared" si="2"/>
        <v>0</v>
      </c>
      <c r="K36" s="8">
        <f t="shared" si="3"/>
        <v>0</v>
      </c>
      <c r="L36" s="8">
        <f t="shared" si="4"/>
        <v>0</v>
      </c>
      <c r="M36" s="8">
        <f t="shared" si="5"/>
        <v>0</v>
      </c>
      <c r="N36" s="9">
        <f t="shared" si="6"/>
        <v>0</v>
      </c>
    </row>
    <row r="37" spans="1:14" ht="19.5" customHeight="1">
      <c r="A37" s="5">
        <v>33</v>
      </c>
      <c r="B37" s="6" t="s">
        <v>62</v>
      </c>
      <c r="C37" s="30" t="s">
        <v>63</v>
      </c>
      <c r="D37" s="35">
        <f t="shared" si="1"/>
        <v>1</v>
      </c>
      <c r="E37" s="25">
        <v>1</v>
      </c>
      <c r="F37" s="7"/>
      <c r="G37" s="7"/>
      <c r="H37" s="7"/>
      <c r="I37" s="7"/>
      <c r="J37" s="40">
        <f t="shared" si="2"/>
        <v>100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>
      <c r="A38" s="5">
        <v>34</v>
      </c>
      <c r="B38" s="6" t="s">
        <v>64</v>
      </c>
      <c r="C38" s="30" t="s">
        <v>65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66</v>
      </c>
      <c r="C39" s="30" t="s">
        <v>67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68</v>
      </c>
      <c r="C40" s="30" t="s">
        <v>69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70</v>
      </c>
      <c r="C41" s="30" t="s">
        <v>71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72</v>
      </c>
      <c r="C42" s="30" t="s">
        <v>73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74</v>
      </c>
      <c r="C43" s="30" t="s">
        <v>75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76</v>
      </c>
      <c r="C44" s="30" t="s">
        <v>77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78</v>
      </c>
      <c r="C45" s="30" t="s">
        <v>79</v>
      </c>
      <c r="D45" s="35">
        <f t="shared" si="1"/>
        <v>0</v>
      </c>
      <c r="E45" s="25"/>
      <c r="F45" s="7"/>
      <c r="G45" s="7"/>
      <c r="H45" s="7"/>
      <c r="I45" s="7"/>
      <c r="J45" s="40">
        <f t="shared" si="2"/>
        <v>0</v>
      </c>
      <c r="K45" s="8">
        <f t="shared" si="3"/>
        <v>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80</v>
      </c>
      <c r="C46" s="30" t="s">
        <v>81</v>
      </c>
      <c r="D46" s="35">
        <f t="shared" si="1"/>
        <v>3</v>
      </c>
      <c r="E46" s="25"/>
      <c r="F46" s="7">
        <v>2</v>
      </c>
      <c r="G46" s="7"/>
      <c r="H46" s="7"/>
      <c r="I46" s="7">
        <v>1</v>
      </c>
      <c r="J46" s="40">
        <f t="shared" si="2"/>
        <v>0</v>
      </c>
      <c r="K46" s="8">
        <f t="shared" si="3"/>
        <v>66.66666666666666</v>
      </c>
      <c r="L46" s="8">
        <f t="shared" si="4"/>
        <v>0</v>
      </c>
      <c r="M46" s="8">
        <f t="shared" si="5"/>
        <v>0</v>
      </c>
      <c r="N46" s="9">
        <f t="shared" si="6"/>
        <v>33.33333333333333</v>
      </c>
    </row>
    <row r="47" spans="1:14" ht="19.5" customHeight="1">
      <c r="A47" s="5">
        <v>43</v>
      </c>
      <c r="B47" s="6" t="s">
        <v>82</v>
      </c>
      <c r="C47" s="30" t="s">
        <v>83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6" t="s">
        <v>84</v>
      </c>
      <c r="C48" s="47" t="s">
        <v>85</v>
      </c>
      <c r="D48" s="46">
        <f>SUM(E48:I48)</f>
        <v>0</v>
      </c>
      <c r="E48" s="7"/>
      <c r="F48" s="7"/>
      <c r="G48" s="7"/>
      <c r="H48" s="7"/>
      <c r="I48" s="26"/>
      <c r="J48" s="8">
        <f>IF(D48=0,0,E48/D48)*100</f>
        <v>0</v>
      </c>
      <c r="K48" s="8">
        <f>IF(D48=0,0,F48/D48)*100</f>
        <v>0</v>
      </c>
      <c r="L48" s="8">
        <f>IF(D48=0,0,G48/D48)*100</f>
        <v>0</v>
      </c>
      <c r="M48" s="8">
        <f>IF(D48=0,0,H48/D48)*100</f>
        <v>0</v>
      </c>
      <c r="N48" s="9">
        <f>IF(D48=0,0,I48/D48)*100</f>
        <v>0</v>
      </c>
    </row>
    <row r="49" spans="1:14" ht="19.5" customHeight="1">
      <c r="A49" s="5">
        <v>45</v>
      </c>
      <c r="B49" s="6" t="s">
        <v>101</v>
      </c>
      <c r="C49" s="30" t="s">
        <v>102</v>
      </c>
      <c r="D49" s="35">
        <f>SUM(E49:I49)</f>
        <v>17</v>
      </c>
      <c r="E49" s="25">
        <v>1</v>
      </c>
      <c r="F49" s="7">
        <v>7</v>
      </c>
      <c r="G49" s="7">
        <v>4</v>
      </c>
      <c r="H49" s="7"/>
      <c r="I49" s="7">
        <v>5</v>
      </c>
      <c r="J49" s="40">
        <f>IF(D49=0,0,E49/D49)*100</f>
        <v>5.88235294117647</v>
      </c>
      <c r="K49" s="8">
        <f>IF(D49=0,0,F49/D49)*100</f>
        <v>41.17647058823529</v>
      </c>
      <c r="L49" s="8">
        <f>IF(D49=0,0,G49/D49)*100</f>
        <v>23.52941176470588</v>
      </c>
      <c r="M49" s="8">
        <f>IF(D49=0,0,H49/D49)*100</f>
        <v>0</v>
      </c>
      <c r="N49" s="9">
        <f>IF(D49=0,0,I49/D49)*100</f>
        <v>29.411764705882355</v>
      </c>
    </row>
    <row r="50" spans="1:14" ht="19.5" customHeight="1">
      <c r="A50" s="45">
        <v>46</v>
      </c>
      <c r="B50" s="18" t="s">
        <v>103</v>
      </c>
      <c r="C50" s="31" t="s">
        <v>104</v>
      </c>
      <c r="D50" s="36">
        <f t="shared" si="1"/>
        <v>23</v>
      </c>
      <c r="E50" s="27"/>
      <c r="F50" s="19">
        <v>18</v>
      </c>
      <c r="G50" s="19">
        <v>2</v>
      </c>
      <c r="H50" s="19"/>
      <c r="I50" s="19">
        <v>3</v>
      </c>
      <c r="J50" s="41">
        <f t="shared" si="2"/>
        <v>0</v>
      </c>
      <c r="K50" s="20">
        <f t="shared" si="3"/>
        <v>78.26086956521739</v>
      </c>
      <c r="L50" s="20">
        <f t="shared" si="4"/>
        <v>8.695652173913043</v>
      </c>
      <c r="M50" s="20">
        <f t="shared" si="5"/>
        <v>0</v>
      </c>
      <c r="N50" s="21">
        <f t="shared" si="6"/>
        <v>13.043478260869565</v>
      </c>
    </row>
    <row r="51" spans="10:14" ht="12">
      <c r="J51" s="12"/>
      <c r="K51" s="12"/>
      <c r="L51" s="12"/>
      <c r="M51" s="12"/>
      <c r="N51" s="12"/>
    </row>
    <row r="52" spans="3:14" ht="12">
      <c r="C52" s="11"/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  <row r="193" spans="10:14" ht="12">
      <c r="J193" s="12"/>
      <c r="K193" s="12"/>
      <c r="L193" s="12"/>
      <c r="M193" s="12"/>
      <c r="N193" s="12"/>
    </row>
    <row r="194" spans="10:14" ht="12">
      <c r="J194" s="12"/>
      <c r="K194" s="12"/>
      <c r="L194" s="12"/>
      <c r="M194" s="12"/>
      <c r="N194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travanj 2020. godine&amp;R
&amp;D</oddHeader>
    <oddFooter>&amp;L&amp;F&amp;R&amp;"Times New Roman,Bold"&amp;10Str. &amp;P / &amp;N</oddFooter>
  </headerFooter>
  <legacyDrawingHF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194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4" t="s">
        <v>131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1" customFormat="1" ht="44.25" customHeight="1">
      <c r="A2" s="57" t="s">
        <v>0</v>
      </c>
      <c r="B2" s="57" t="s">
        <v>1</v>
      </c>
      <c r="C2" s="59"/>
      <c r="D2" s="62" t="s">
        <v>93</v>
      </c>
      <c r="E2" s="51" t="s">
        <v>92</v>
      </c>
      <c r="F2" s="52"/>
      <c r="G2" s="52"/>
      <c r="H2" s="52"/>
      <c r="I2" s="53"/>
      <c r="J2" s="60" t="s">
        <v>94</v>
      </c>
      <c r="K2" s="60"/>
      <c r="L2" s="60"/>
      <c r="M2" s="60"/>
      <c r="N2" s="61"/>
    </row>
    <row r="3" spans="1:14" s="2" customFormat="1" ht="15" customHeight="1">
      <c r="A3" s="58"/>
      <c r="B3" s="3" t="s">
        <v>2</v>
      </c>
      <c r="C3" s="3" t="s">
        <v>3</v>
      </c>
      <c r="D3" s="63"/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22" t="s">
        <v>87</v>
      </c>
      <c r="K3" s="4" t="s">
        <v>88</v>
      </c>
      <c r="L3" s="4" t="s">
        <v>89</v>
      </c>
      <c r="M3" s="4" t="s">
        <v>90</v>
      </c>
      <c r="N3" s="4" t="s">
        <v>91</v>
      </c>
    </row>
    <row r="4" spans="1:14" s="1" customFormat="1" ht="15" customHeight="1">
      <c r="A4" s="48" t="s">
        <v>86</v>
      </c>
      <c r="B4" s="49"/>
      <c r="C4" s="50"/>
      <c r="D4" s="32">
        <f aca="true" t="shared" si="0" ref="D4:I4">SUM(D5:D50)</f>
        <v>126</v>
      </c>
      <c r="E4" s="33">
        <f t="shared" si="0"/>
        <v>41</v>
      </c>
      <c r="F4" s="33">
        <f t="shared" si="0"/>
        <v>37</v>
      </c>
      <c r="G4" s="33">
        <f t="shared" si="0"/>
        <v>0</v>
      </c>
      <c r="H4" s="33">
        <f t="shared" si="0"/>
        <v>0</v>
      </c>
      <c r="I4" s="33">
        <f t="shared" si="0"/>
        <v>48</v>
      </c>
      <c r="J4" s="42">
        <f>IF(D4=0,0,E4/D4)*100</f>
        <v>32.53968253968254</v>
      </c>
      <c r="K4" s="43">
        <f>IF(D4=0,0,F4/D4)*100</f>
        <v>29.365079365079367</v>
      </c>
      <c r="L4" s="43">
        <f>IF(D4=0,0,G4/D4)*100</f>
        <v>0</v>
      </c>
      <c r="M4" s="43">
        <f>IF(D4=0,0,H4/D4)*100</f>
        <v>0</v>
      </c>
      <c r="N4" s="38">
        <f>IF(D4=0,0,I4/D4)*100</f>
        <v>38.095238095238095</v>
      </c>
    </row>
    <row r="5" spans="1:14" ht="19.5" customHeight="1">
      <c r="A5" s="13">
        <v>1</v>
      </c>
      <c r="B5" s="14" t="s">
        <v>4</v>
      </c>
      <c r="C5" s="29" t="s">
        <v>96</v>
      </c>
      <c r="D5" s="34">
        <f aca="true" t="shared" si="1" ref="D5:D50">SUM(E5:I5)</f>
        <v>16</v>
      </c>
      <c r="E5" s="23">
        <v>7</v>
      </c>
      <c r="F5" s="15">
        <v>2</v>
      </c>
      <c r="G5" s="15"/>
      <c r="H5" s="15"/>
      <c r="I5" s="15">
        <v>7</v>
      </c>
      <c r="J5" s="39">
        <f>IF(D5=0,0,E5/D5)*100</f>
        <v>43.75</v>
      </c>
      <c r="K5" s="16">
        <f>IF(D5=0,0,F5/D5)*100</f>
        <v>12.5</v>
      </c>
      <c r="L5" s="16">
        <f>IF(D5=0,0,G5/D5)*100</f>
        <v>0</v>
      </c>
      <c r="M5" s="16">
        <f>IF(D5=0,0,H5/D5)*100</f>
        <v>0</v>
      </c>
      <c r="N5" s="17">
        <f>IF(D5=0,0,I5/D5)*100</f>
        <v>43.75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1</v>
      </c>
      <c r="E6" s="25"/>
      <c r="F6" s="7"/>
      <c r="G6" s="7"/>
      <c r="H6" s="7"/>
      <c r="I6" s="7">
        <v>1</v>
      </c>
      <c r="J6" s="40">
        <f aca="true" t="shared" si="2" ref="J6:J50">IF(D6=0,0,E6/D6)*100</f>
        <v>0</v>
      </c>
      <c r="K6" s="8">
        <f aca="true" t="shared" si="3" ref="K6:K50">IF(D6=0,0,F6/D6)*100</f>
        <v>0</v>
      </c>
      <c r="L6" s="8">
        <f aca="true" t="shared" si="4" ref="L6:L50">IF(D6=0,0,G6/D6)*100</f>
        <v>0</v>
      </c>
      <c r="M6" s="8">
        <f aca="true" t="shared" si="5" ref="M6:M50">IF(D6=0,0,H6/D6)*100</f>
        <v>0</v>
      </c>
      <c r="N6" s="9">
        <f aca="true" t="shared" si="6" ref="N6:N50">IF(D6=0,0,I6/D6)*100</f>
        <v>100</v>
      </c>
    </row>
    <row r="7" spans="1:14" ht="19.5" customHeight="1">
      <c r="A7" s="5">
        <v>3</v>
      </c>
      <c r="B7" s="6" t="s">
        <v>7</v>
      </c>
      <c r="C7" s="30" t="s">
        <v>97</v>
      </c>
      <c r="D7" s="35">
        <f t="shared" si="1"/>
        <v>10</v>
      </c>
      <c r="E7" s="25">
        <v>2</v>
      </c>
      <c r="F7" s="7">
        <v>4</v>
      </c>
      <c r="G7" s="7"/>
      <c r="H7" s="7"/>
      <c r="I7" s="7">
        <v>4</v>
      </c>
      <c r="J7" s="40">
        <f t="shared" si="2"/>
        <v>20</v>
      </c>
      <c r="K7" s="8">
        <f t="shared" si="3"/>
        <v>40</v>
      </c>
      <c r="L7" s="8">
        <f t="shared" si="4"/>
        <v>0</v>
      </c>
      <c r="M7" s="8">
        <f t="shared" si="5"/>
        <v>0</v>
      </c>
      <c r="N7" s="9">
        <f t="shared" si="6"/>
        <v>40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3</v>
      </c>
      <c r="E8" s="25">
        <v>1</v>
      </c>
      <c r="F8" s="7">
        <v>2</v>
      </c>
      <c r="G8" s="7"/>
      <c r="H8" s="7"/>
      <c r="I8" s="7"/>
      <c r="J8" s="40">
        <f t="shared" si="2"/>
        <v>33.33333333333333</v>
      </c>
      <c r="K8" s="8">
        <f t="shared" si="3"/>
        <v>66.66666666666666</v>
      </c>
      <c r="L8" s="8">
        <f t="shared" si="4"/>
        <v>0</v>
      </c>
      <c r="M8" s="8">
        <f t="shared" si="5"/>
        <v>0</v>
      </c>
      <c r="N8" s="9">
        <f t="shared" si="6"/>
        <v>0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30</v>
      </c>
      <c r="E9" s="25">
        <v>16</v>
      </c>
      <c r="F9" s="7">
        <v>9</v>
      </c>
      <c r="G9" s="7"/>
      <c r="H9" s="7"/>
      <c r="I9" s="7">
        <v>5</v>
      </c>
      <c r="J9" s="40">
        <f t="shared" si="2"/>
        <v>53.333333333333336</v>
      </c>
      <c r="K9" s="8">
        <f t="shared" si="3"/>
        <v>30</v>
      </c>
      <c r="L9" s="8">
        <f t="shared" si="4"/>
        <v>0</v>
      </c>
      <c r="M9" s="8">
        <f t="shared" si="5"/>
        <v>0</v>
      </c>
      <c r="N9" s="9">
        <f t="shared" si="6"/>
        <v>16.666666666666664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4</v>
      </c>
      <c r="E10" s="25">
        <v>1</v>
      </c>
      <c r="F10" s="7"/>
      <c r="G10" s="7"/>
      <c r="H10" s="7"/>
      <c r="I10" s="7">
        <v>3</v>
      </c>
      <c r="J10" s="40">
        <f t="shared" si="2"/>
        <v>25</v>
      </c>
      <c r="K10" s="8">
        <f t="shared" si="3"/>
        <v>0</v>
      </c>
      <c r="L10" s="8">
        <f t="shared" si="4"/>
        <v>0</v>
      </c>
      <c r="M10" s="8">
        <f t="shared" si="5"/>
        <v>0</v>
      </c>
      <c r="N10" s="9">
        <f t="shared" si="6"/>
        <v>75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0</v>
      </c>
      <c r="E11" s="25"/>
      <c r="F11" s="7"/>
      <c r="G11" s="7"/>
      <c r="H11" s="7"/>
      <c r="I11" s="7"/>
      <c r="J11" s="40">
        <f t="shared" si="2"/>
        <v>0</v>
      </c>
      <c r="K11" s="8">
        <f t="shared" si="3"/>
        <v>0</v>
      </c>
      <c r="L11" s="8">
        <f t="shared" si="4"/>
        <v>0</v>
      </c>
      <c r="M11" s="8">
        <f t="shared" si="5"/>
        <v>0</v>
      </c>
      <c r="N11" s="9">
        <f t="shared" si="6"/>
        <v>0</v>
      </c>
    </row>
    <row r="12" spans="1:14" ht="19.5" customHeight="1">
      <c r="A12" s="5">
        <v>8</v>
      </c>
      <c r="B12" s="6" t="s">
        <v>99</v>
      </c>
      <c r="C12" s="30" t="s">
        <v>100</v>
      </c>
      <c r="D12" s="35">
        <f>SUM(E12:I12)</f>
        <v>20</v>
      </c>
      <c r="E12" s="25">
        <v>1</v>
      </c>
      <c r="F12" s="7">
        <v>5</v>
      </c>
      <c r="G12" s="7"/>
      <c r="H12" s="7"/>
      <c r="I12" s="7">
        <v>14</v>
      </c>
      <c r="J12" s="40">
        <f>IF(D12=0,0,E12/D12)*100</f>
        <v>5</v>
      </c>
      <c r="K12" s="8">
        <f>IF(D12=0,0,F12/D12)*100</f>
        <v>25</v>
      </c>
      <c r="L12" s="8">
        <f>IF(D12=0,0,G12/D12)*100</f>
        <v>0</v>
      </c>
      <c r="M12" s="8">
        <f>IF(D12=0,0,H12/D12)*100</f>
        <v>0</v>
      </c>
      <c r="N12" s="9">
        <f>IF(D12=0,0,I12/D12)*100</f>
        <v>70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0</v>
      </c>
      <c r="E13" s="25"/>
      <c r="F13" s="7"/>
      <c r="G13" s="7"/>
      <c r="H13" s="7"/>
      <c r="I13" s="7"/>
      <c r="J13" s="40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0</v>
      </c>
      <c r="E14" s="25"/>
      <c r="F14" s="7"/>
      <c r="G14" s="7"/>
      <c r="H14" s="7"/>
      <c r="I14" s="7"/>
      <c r="J14" s="40">
        <f t="shared" si="2"/>
        <v>0</v>
      </c>
      <c r="K14" s="8">
        <f t="shared" si="3"/>
        <v>0</v>
      </c>
      <c r="L14" s="8">
        <f t="shared" si="4"/>
        <v>0</v>
      </c>
      <c r="M14" s="8">
        <f t="shared" si="5"/>
        <v>0</v>
      </c>
      <c r="N14" s="9">
        <f t="shared" si="6"/>
        <v>0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3</v>
      </c>
      <c r="E15" s="25">
        <v>2</v>
      </c>
      <c r="F15" s="7"/>
      <c r="G15" s="7"/>
      <c r="H15" s="7"/>
      <c r="I15" s="7">
        <v>1</v>
      </c>
      <c r="J15" s="40">
        <f t="shared" si="2"/>
        <v>66.66666666666666</v>
      </c>
      <c r="K15" s="8">
        <f t="shared" si="3"/>
        <v>0</v>
      </c>
      <c r="L15" s="8">
        <f t="shared" si="4"/>
        <v>0</v>
      </c>
      <c r="M15" s="8">
        <f t="shared" si="5"/>
        <v>0</v>
      </c>
      <c r="N15" s="9">
        <f t="shared" si="6"/>
        <v>33.33333333333333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0</v>
      </c>
      <c r="E16" s="25"/>
      <c r="F16" s="7"/>
      <c r="G16" s="7"/>
      <c r="H16" s="7"/>
      <c r="I16" s="7"/>
      <c r="J16" s="40">
        <f t="shared" si="2"/>
        <v>0</v>
      </c>
      <c r="K16" s="8">
        <f t="shared" si="3"/>
        <v>0</v>
      </c>
      <c r="L16" s="8">
        <f t="shared" si="4"/>
        <v>0</v>
      </c>
      <c r="M16" s="8">
        <f t="shared" si="5"/>
        <v>0</v>
      </c>
      <c r="N16" s="9">
        <f t="shared" si="6"/>
        <v>0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0</v>
      </c>
      <c r="E17" s="25"/>
      <c r="F17" s="7"/>
      <c r="G17" s="7"/>
      <c r="H17" s="7"/>
      <c r="I17" s="7"/>
      <c r="J17" s="40">
        <f t="shared" si="2"/>
        <v>0</v>
      </c>
      <c r="K17" s="8">
        <f t="shared" si="3"/>
        <v>0</v>
      </c>
      <c r="L17" s="8">
        <f t="shared" si="4"/>
        <v>0</v>
      </c>
      <c r="M17" s="8">
        <f t="shared" si="5"/>
        <v>0</v>
      </c>
      <c r="N17" s="9">
        <f t="shared" si="6"/>
        <v>0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4</v>
      </c>
      <c r="E18" s="25"/>
      <c r="F18" s="7">
        <v>2</v>
      </c>
      <c r="G18" s="7"/>
      <c r="H18" s="7"/>
      <c r="I18" s="7">
        <v>2</v>
      </c>
      <c r="J18" s="40">
        <f t="shared" si="2"/>
        <v>0</v>
      </c>
      <c r="K18" s="8">
        <f t="shared" si="3"/>
        <v>50</v>
      </c>
      <c r="L18" s="8">
        <f t="shared" si="4"/>
        <v>0</v>
      </c>
      <c r="M18" s="8">
        <f t="shared" si="5"/>
        <v>0</v>
      </c>
      <c r="N18" s="9">
        <f t="shared" si="6"/>
        <v>50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3</v>
      </c>
      <c r="E19" s="25">
        <v>2</v>
      </c>
      <c r="F19" s="7"/>
      <c r="G19" s="7"/>
      <c r="H19" s="7"/>
      <c r="I19" s="7">
        <v>1</v>
      </c>
      <c r="J19" s="40">
        <f t="shared" si="2"/>
        <v>66.66666666666666</v>
      </c>
      <c r="K19" s="8">
        <f t="shared" si="3"/>
        <v>0</v>
      </c>
      <c r="L19" s="8">
        <f t="shared" si="4"/>
        <v>0</v>
      </c>
      <c r="M19" s="8">
        <f t="shared" si="5"/>
        <v>0</v>
      </c>
      <c r="N19" s="9">
        <f t="shared" si="6"/>
        <v>33.33333333333333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0</v>
      </c>
      <c r="E20" s="25"/>
      <c r="F20" s="7"/>
      <c r="G20" s="7"/>
      <c r="H20" s="7"/>
      <c r="I20" s="7"/>
      <c r="J20" s="40">
        <f t="shared" si="2"/>
        <v>0</v>
      </c>
      <c r="K20" s="8">
        <f t="shared" si="3"/>
        <v>0</v>
      </c>
      <c r="L20" s="8">
        <f t="shared" si="4"/>
        <v>0</v>
      </c>
      <c r="M20" s="8">
        <f t="shared" si="5"/>
        <v>0</v>
      </c>
      <c r="N20" s="9">
        <f t="shared" si="6"/>
        <v>0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0</v>
      </c>
      <c r="E21" s="25"/>
      <c r="F21" s="7"/>
      <c r="G21" s="7"/>
      <c r="H21" s="7"/>
      <c r="I21" s="7"/>
      <c r="J21" s="40">
        <f t="shared" si="2"/>
        <v>0</v>
      </c>
      <c r="K21" s="8">
        <f t="shared" si="3"/>
        <v>0</v>
      </c>
      <c r="L21" s="8">
        <f t="shared" si="4"/>
        <v>0</v>
      </c>
      <c r="M21" s="8">
        <f t="shared" si="5"/>
        <v>0</v>
      </c>
      <c r="N21" s="9">
        <f t="shared" si="6"/>
        <v>0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2</v>
      </c>
      <c r="E22" s="25"/>
      <c r="F22" s="7">
        <v>2</v>
      </c>
      <c r="G22" s="7"/>
      <c r="H22" s="7"/>
      <c r="I22" s="7"/>
      <c r="J22" s="40">
        <f t="shared" si="2"/>
        <v>0</v>
      </c>
      <c r="K22" s="8">
        <f t="shared" si="3"/>
        <v>100</v>
      </c>
      <c r="L22" s="8">
        <f t="shared" si="4"/>
        <v>0</v>
      </c>
      <c r="M22" s="8">
        <f t="shared" si="5"/>
        <v>0</v>
      </c>
      <c r="N22" s="9">
        <f t="shared" si="6"/>
        <v>0</v>
      </c>
    </row>
    <row r="23" spans="1:14" ht="19.5" customHeight="1">
      <c r="A23" s="5">
        <v>19</v>
      </c>
      <c r="B23" s="6" t="s">
        <v>36</v>
      </c>
      <c r="C23" s="30" t="s">
        <v>105</v>
      </c>
      <c r="D23" s="35">
        <f t="shared" si="1"/>
        <v>3</v>
      </c>
      <c r="E23" s="25">
        <v>1</v>
      </c>
      <c r="F23" s="7">
        <v>1</v>
      </c>
      <c r="G23" s="7"/>
      <c r="H23" s="7"/>
      <c r="I23" s="7">
        <v>1</v>
      </c>
      <c r="J23" s="40">
        <f t="shared" si="2"/>
        <v>33.33333333333333</v>
      </c>
      <c r="K23" s="8">
        <f t="shared" si="3"/>
        <v>33.33333333333333</v>
      </c>
      <c r="L23" s="8">
        <f t="shared" si="4"/>
        <v>0</v>
      </c>
      <c r="M23" s="8">
        <f t="shared" si="5"/>
        <v>0</v>
      </c>
      <c r="N23" s="9">
        <f t="shared" si="6"/>
        <v>33.33333333333333</v>
      </c>
    </row>
    <row r="24" spans="1:14" ht="19.5" customHeight="1">
      <c r="A24" s="5">
        <v>20</v>
      </c>
      <c r="B24" s="6" t="s">
        <v>37</v>
      </c>
      <c r="C24" s="30" t="s">
        <v>38</v>
      </c>
      <c r="D24" s="35">
        <f t="shared" si="1"/>
        <v>1</v>
      </c>
      <c r="E24" s="25">
        <v>1</v>
      </c>
      <c r="F24" s="7"/>
      <c r="G24" s="7"/>
      <c r="H24" s="7"/>
      <c r="I24" s="7"/>
      <c r="J24" s="40">
        <f t="shared" si="2"/>
        <v>100</v>
      </c>
      <c r="K24" s="8">
        <f t="shared" si="3"/>
        <v>0</v>
      </c>
      <c r="L24" s="8">
        <f t="shared" si="4"/>
        <v>0</v>
      </c>
      <c r="M24" s="8">
        <f t="shared" si="5"/>
        <v>0</v>
      </c>
      <c r="N24" s="9">
        <f t="shared" si="6"/>
        <v>0</v>
      </c>
    </row>
    <row r="25" spans="1:14" ht="19.5" customHeight="1">
      <c r="A25" s="5">
        <v>21</v>
      </c>
      <c r="B25" s="6" t="s">
        <v>39</v>
      </c>
      <c r="C25" s="30" t="s">
        <v>40</v>
      </c>
      <c r="D25" s="35">
        <f t="shared" si="1"/>
        <v>1</v>
      </c>
      <c r="E25" s="25">
        <v>1</v>
      </c>
      <c r="F25" s="7"/>
      <c r="G25" s="7"/>
      <c r="H25" s="7"/>
      <c r="I25" s="7"/>
      <c r="J25" s="40">
        <f t="shared" si="2"/>
        <v>100</v>
      </c>
      <c r="K25" s="8">
        <f t="shared" si="3"/>
        <v>0</v>
      </c>
      <c r="L25" s="8">
        <f t="shared" si="4"/>
        <v>0</v>
      </c>
      <c r="M25" s="8">
        <f t="shared" si="5"/>
        <v>0</v>
      </c>
      <c r="N25" s="9">
        <f t="shared" si="6"/>
        <v>0</v>
      </c>
    </row>
    <row r="26" spans="1:14" ht="19.5" customHeight="1">
      <c r="A26" s="5">
        <v>22</v>
      </c>
      <c r="B26" s="6" t="s">
        <v>41</v>
      </c>
      <c r="C26" s="30" t="s">
        <v>42</v>
      </c>
      <c r="D26" s="35">
        <f t="shared" si="1"/>
        <v>1</v>
      </c>
      <c r="E26" s="25"/>
      <c r="F26" s="7"/>
      <c r="G26" s="7"/>
      <c r="H26" s="7"/>
      <c r="I26" s="7">
        <v>1</v>
      </c>
      <c r="J26" s="40">
        <f t="shared" si="2"/>
        <v>0</v>
      </c>
      <c r="K26" s="8">
        <f t="shared" si="3"/>
        <v>0</v>
      </c>
      <c r="L26" s="8">
        <f t="shared" si="4"/>
        <v>0</v>
      </c>
      <c r="M26" s="8">
        <f t="shared" si="5"/>
        <v>0</v>
      </c>
      <c r="N26" s="9">
        <f t="shared" si="6"/>
        <v>100</v>
      </c>
    </row>
    <row r="27" spans="1:14" ht="19.5" customHeight="1">
      <c r="A27" s="5">
        <v>23</v>
      </c>
      <c r="B27" s="6" t="s">
        <v>43</v>
      </c>
      <c r="C27" s="30" t="s">
        <v>44</v>
      </c>
      <c r="D27" s="35">
        <f t="shared" si="1"/>
        <v>5</v>
      </c>
      <c r="E27" s="25">
        <v>1</v>
      </c>
      <c r="F27" s="7">
        <v>2</v>
      </c>
      <c r="G27" s="7"/>
      <c r="H27" s="7"/>
      <c r="I27" s="7">
        <v>2</v>
      </c>
      <c r="J27" s="40">
        <f t="shared" si="2"/>
        <v>20</v>
      </c>
      <c r="K27" s="8">
        <f t="shared" si="3"/>
        <v>40</v>
      </c>
      <c r="L27" s="8">
        <f t="shared" si="4"/>
        <v>0</v>
      </c>
      <c r="M27" s="8">
        <f t="shared" si="5"/>
        <v>0</v>
      </c>
      <c r="N27" s="9">
        <f t="shared" si="6"/>
        <v>40</v>
      </c>
    </row>
    <row r="28" spans="1:14" ht="19.5" customHeight="1">
      <c r="A28" s="5">
        <v>24</v>
      </c>
      <c r="B28" s="6" t="s">
        <v>45</v>
      </c>
      <c r="C28" s="30" t="s">
        <v>46</v>
      </c>
      <c r="D28" s="35">
        <f t="shared" si="1"/>
        <v>4</v>
      </c>
      <c r="E28" s="25">
        <v>1</v>
      </c>
      <c r="F28" s="7">
        <v>2</v>
      </c>
      <c r="G28" s="7"/>
      <c r="H28" s="7"/>
      <c r="I28" s="7">
        <v>1</v>
      </c>
      <c r="J28" s="40">
        <f t="shared" si="2"/>
        <v>25</v>
      </c>
      <c r="K28" s="8">
        <f t="shared" si="3"/>
        <v>50</v>
      </c>
      <c r="L28" s="8">
        <f t="shared" si="4"/>
        <v>0</v>
      </c>
      <c r="M28" s="8">
        <f t="shared" si="5"/>
        <v>0</v>
      </c>
      <c r="N28" s="9">
        <f t="shared" si="6"/>
        <v>25</v>
      </c>
    </row>
    <row r="29" spans="1:14" ht="19.5" customHeight="1">
      <c r="A29" s="5">
        <v>25</v>
      </c>
      <c r="B29" s="6" t="s">
        <v>47</v>
      </c>
      <c r="C29" s="30" t="s">
        <v>48</v>
      </c>
      <c r="D29" s="35">
        <f t="shared" si="1"/>
        <v>0</v>
      </c>
      <c r="E29" s="25"/>
      <c r="F29" s="7"/>
      <c r="G29" s="7"/>
      <c r="H29" s="7"/>
      <c r="I29" s="7"/>
      <c r="J29" s="40">
        <f t="shared" si="2"/>
        <v>0</v>
      </c>
      <c r="K29" s="8">
        <f t="shared" si="3"/>
        <v>0</v>
      </c>
      <c r="L29" s="8">
        <f t="shared" si="4"/>
        <v>0</v>
      </c>
      <c r="M29" s="8">
        <f t="shared" si="5"/>
        <v>0</v>
      </c>
      <c r="N29" s="9">
        <f t="shared" si="6"/>
        <v>0</v>
      </c>
    </row>
    <row r="30" spans="1:14" ht="19.5" customHeight="1">
      <c r="A30" s="5">
        <v>26</v>
      </c>
      <c r="B30" s="6" t="s">
        <v>49</v>
      </c>
      <c r="C30" s="30" t="s">
        <v>50</v>
      </c>
      <c r="D30" s="35">
        <f t="shared" si="1"/>
        <v>7</v>
      </c>
      <c r="E30" s="25">
        <v>3</v>
      </c>
      <c r="F30" s="7">
        <v>4</v>
      </c>
      <c r="G30" s="7"/>
      <c r="H30" s="7"/>
      <c r="I30" s="7"/>
      <c r="J30" s="40">
        <f t="shared" si="2"/>
        <v>42.857142857142854</v>
      </c>
      <c r="K30" s="8">
        <f t="shared" si="3"/>
        <v>57.14285714285714</v>
      </c>
      <c r="L30" s="8">
        <f t="shared" si="4"/>
        <v>0</v>
      </c>
      <c r="M30" s="8">
        <f t="shared" si="5"/>
        <v>0</v>
      </c>
      <c r="N30" s="9">
        <f t="shared" si="6"/>
        <v>0</v>
      </c>
    </row>
    <row r="31" spans="1:14" ht="19.5" customHeight="1">
      <c r="A31" s="5">
        <v>27</v>
      </c>
      <c r="B31" s="6" t="s">
        <v>51</v>
      </c>
      <c r="C31" s="30" t="s">
        <v>52</v>
      </c>
      <c r="D31" s="35">
        <f t="shared" si="1"/>
        <v>2</v>
      </c>
      <c r="E31" s="25"/>
      <c r="F31" s="7">
        <v>1</v>
      </c>
      <c r="G31" s="7"/>
      <c r="H31" s="7"/>
      <c r="I31" s="7">
        <v>1</v>
      </c>
      <c r="J31" s="40">
        <f t="shared" si="2"/>
        <v>0</v>
      </c>
      <c r="K31" s="8">
        <f t="shared" si="3"/>
        <v>50</v>
      </c>
      <c r="L31" s="8">
        <f t="shared" si="4"/>
        <v>0</v>
      </c>
      <c r="M31" s="8">
        <f t="shared" si="5"/>
        <v>0</v>
      </c>
      <c r="N31" s="9">
        <f t="shared" si="6"/>
        <v>50</v>
      </c>
    </row>
    <row r="32" spans="1:14" ht="19.5" customHeight="1">
      <c r="A32" s="5">
        <v>28</v>
      </c>
      <c r="B32" s="6" t="s">
        <v>53</v>
      </c>
      <c r="C32" s="30" t="s">
        <v>54</v>
      </c>
      <c r="D32" s="35">
        <f t="shared" si="1"/>
        <v>1</v>
      </c>
      <c r="E32" s="25"/>
      <c r="F32" s="7"/>
      <c r="G32" s="7"/>
      <c r="H32" s="7"/>
      <c r="I32" s="7">
        <v>1</v>
      </c>
      <c r="J32" s="40">
        <f t="shared" si="2"/>
        <v>0</v>
      </c>
      <c r="K32" s="8">
        <f t="shared" si="3"/>
        <v>0</v>
      </c>
      <c r="L32" s="8">
        <f t="shared" si="4"/>
        <v>0</v>
      </c>
      <c r="M32" s="8">
        <f t="shared" si="5"/>
        <v>0</v>
      </c>
      <c r="N32" s="9">
        <f t="shared" si="6"/>
        <v>100</v>
      </c>
    </row>
    <row r="33" spans="1:14" ht="19.5" customHeight="1">
      <c r="A33" s="5">
        <v>29</v>
      </c>
      <c r="B33" s="6" t="s">
        <v>55</v>
      </c>
      <c r="C33" s="30" t="s">
        <v>56</v>
      </c>
      <c r="D33" s="35">
        <f t="shared" si="1"/>
        <v>1</v>
      </c>
      <c r="E33" s="25"/>
      <c r="F33" s="7"/>
      <c r="G33" s="7"/>
      <c r="H33" s="7"/>
      <c r="I33" s="7">
        <v>1</v>
      </c>
      <c r="J33" s="40">
        <f t="shared" si="2"/>
        <v>0</v>
      </c>
      <c r="K33" s="8">
        <f t="shared" si="3"/>
        <v>0</v>
      </c>
      <c r="L33" s="8">
        <f t="shared" si="4"/>
        <v>0</v>
      </c>
      <c r="M33" s="8">
        <f t="shared" si="5"/>
        <v>0</v>
      </c>
      <c r="N33" s="9">
        <f t="shared" si="6"/>
        <v>100</v>
      </c>
    </row>
    <row r="34" spans="1:14" ht="19.5" customHeight="1">
      <c r="A34" s="5">
        <v>30</v>
      </c>
      <c r="B34" s="6" t="s">
        <v>57</v>
      </c>
      <c r="C34" s="30" t="s">
        <v>58</v>
      </c>
      <c r="D34" s="35">
        <f t="shared" si="1"/>
        <v>1</v>
      </c>
      <c r="E34" s="25"/>
      <c r="F34" s="7"/>
      <c r="G34" s="7"/>
      <c r="H34" s="7"/>
      <c r="I34" s="7">
        <v>1</v>
      </c>
      <c r="J34" s="40">
        <f t="shared" si="2"/>
        <v>0</v>
      </c>
      <c r="K34" s="8">
        <f t="shared" si="3"/>
        <v>0</v>
      </c>
      <c r="L34" s="8">
        <f t="shared" si="4"/>
        <v>0</v>
      </c>
      <c r="M34" s="8">
        <f t="shared" si="5"/>
        <v>0</v>
      </c>
      <c r="N34" s="9">
        <f t="shared" si="6"/>
        <v>100</v>
      </c>
    </row>
    <row r="35" spans="1:14" ht="19.5" customHeight="1">
      <c r="A35" s="5">
        <v>31</v>
      </c>
      <c r="B35" s="6" t="s">
        <v>59</v>
      </c>
      <c r="C35" s="30" t="s">
        <v>98</v>
      </c>
      <c r="D35" s="35">
        <f t="shared" si="1"/>
        <v>0</v>
      </c>
      <c r="E35" s="25"/>
      <c r="F35" s="7"/>
      <c r="G35" s="7"/>
      <c r="H35" s="7"/>
      <c r="I35" s="7"/>
      <c r="J35" s="40">
        <f t="shared" si="2"/>
        <v>0</v>
      </c>
      <c r="K35" s="8">
        <f t="shared" si="3"/>
        <v>0</v>
      </c>
      <c r="L35" s="8">
        <f t="shared" si="4"/>
        <v>0</v>
      </c>
      <c r="M35" s="8">
        <f t="shared" si="5"/>
        <v>0</v>
      </c>
      <c r="N35" s="9">
        <f t="shared" si="6"/>
        <v>0</v>
      </c>
    </row>
    <row r="36" spans="1:14" ht="19.5" customHeight="1">
      <c r="A36" s="5">
        <v>32</v>
      </c>
      <c r="B36" s="6" t="s">
        <v>60</v>
      </c>
      <c r="C36" s="30" t="s">
        <v>61</v>
      </c>
      <c r="D36" s="35">
        <f t="shared" si="1"/>
        <v>0</v>
      </c>
      <c r="E36" s="25"/>
      <c r="F36" s="7"/>
      <c r="G36" s="7"/>
      <c r="H36" s="7"/>
      <c r="I36" s="7"/>
      <c r="J36" s="40">
        <f t="shared" si="2"/>
        <v>0</v>
      </c>
      <c r="K36" s="8">
        <f t="shared" si="3"/>
        <v>0</v>
      </c>
      <c r="L36" s="8">
        <f t="shared" si="4"/>
        <v>0</v>
      </c>
      <c r="M36" s="8">
        <f t="shared" si="5"/>
        <v>0</v>
      </c>
      <c r="N36" s="9">
        <f t="shared" si="6"/>
        <v>0</v>
      </c>
    </row>
    <row r="37" spans="1:14" ht="19.5" customHeight="1">
      <c r="A37" s="5">
        <v>33</v>
      </c>
      <c r="B37" s="6" t="s">
        <v>62</v>
      </c>
      <c r="C37" s="30" t="s">
        <v>63</v>
      </c>
      <c r="D37" s="35">
        <f t="shared" si="1"/>
        <v>0</v>
      </c>
      <c r="E37" s="25"/>
      <c r="F37" s="7"/>
      <c r="G37" s="7"/>
      <c r="H37" s="7"/>
      <c r="I37" s="7"/>
      <c r="J37" s="40">
        <f t="shared" si="2"/>
        <v>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>
      <c r="A38" s="5">
        <v>34</v>
      </c>
      <c r="B38" s="6" t="s">
        <v>64</v>
      </c>
      <c r="C38" s="30" t="s">
        <v>65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66</v>
      </c>
      <c r="C39" s="30" t="s">
        <v>67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68</v>
      </c>
      <c r="C40" s="30" t="s">
        <v>69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70</v>
      </c>
      <c r="C41" s="30" t="s">
        <v>71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72</v>
      </c>
      <c r="C42" s="30" t="s">
        <v>73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74</v>
      </c>
      <c r="C43" s="30" t="s">
        <v>75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76</v>
      </c>
      <c r="C44" s="30" t="s">
        <v>77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78</v>
      </c>
      <c r="C45" s="30" t="s">
        <v>79</v>
      </c>
      <c r="D45" s="35">
        <f t="shared" si="1"/>
        <v>0</v>
      </c>
      <c r="E45" s="25"/>
      <c r="F45" s="7"/>
      <c r="G45" s="7"/>
      <c r="H45" s="7"/>
      <c r="I45" s="7"/>
      <c r="J45" s="40">
        <f t="shared" si="2"/>
        <v>0</v>
      </c>
      <c r="K45" s="8">
        <f t="shared" si="3"/>
        <v>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80</v>
      </c>
      <c r="C46" s="30" t="s">
        <v>81</v>
      </c>
      <c r="D46" s="35">
        <f t="shared" si="1"/>
        <v>0</v>
      </c>
      <c r="E46" s="25"/>
      <c r="F46" s="7"/>
      <c r="G46" s="7"/>
      <c r="H46" s="7"/>
      <c r="I46" s="7"/>
      <c r="J46" s="40">
        <f t="shared" si="2"/>
        <v>0</v>
      </c>
      <c r="K46" s="8">
        <f t="shared" si="3"/>
        <v>0</v>
      </c>
      <c r="L46" s="8">
        <f t="shared" si="4"/>
        <v>0</v>
      </c>
      <c r="M46" s="8">
        <f t="shared" si="5"/>
        <v>0</v>
      </c>
      <c r="N46" s="9">
        <f t="shared" si="6"/>
        <v>0</v>
      </c>
    </row>
    <row r="47" spans="1:14" ht="19.5" customHeight="1">
      <c r="A47" s="5">
        <v>43</v>
      </c>
      <c r="B47" s="6" t="s">
        <v>82</v>
      </c>
      <c r="C47" s="30" t="s">
        <v>83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6" t="s">
        <v>84</v>
      </c>
      <c r="C48" s="47" t="s">
        <v>85</v>
      </c>
      <c r="D48" s="46">
        <f>SUM(E48:I48)</f>
        <v>0</v>
      </c>
      <c r="E48" s="7"/>
      <c r="F48" s="7"/>
      <c r="G48" s="7"/>
      <c r="H48" s="7"/>
      <c r="I48" s="26"/>
      <c r="J48" s="8">
        <f>IF(D48=0,0,E48/D48)*100</f>
        <v>0</v>
      </c>
      <c r="K48" s="8">
        <f>IF(D48=0,0,F48/D48)*100</f>
        <v>0</v>
      </c>
      <c r="L48" s="8">
        <f>IF(D48=0,0,G48/D48)*100</f>
        <v>0</v>
      </c>
      <c r="M48" s="8">
        <f>IF(D48=0,0,H48/D48)*100</f>
        <v>0</v>
      </c>
      <c r="N48" s="9">
        <f>IF(D48=0,0,I48/D48)*100</f>
        <v>0</v>
      </c>
    </row>
    <row r="49" spans="1:14" ht="19.5" customHeight="1">
      <c r="A49" s="5">
        <v>45</v>
      </c>
      <c r="B49" s="6" t="s">
        <v>101</v>
      </c>
      <c r="C49" s="30" t="s">
        <v>102</v>
      </c>
      <c r="D49" s="35">
        <f>SUM(E49:I49)</f>
        <v>0</v>
      </c>
      <c r="E49" s="25"/>
      <c r="F49" s="7"/>
      <c r="G49" s="7"/>
      <c r="H49" s="7"/>
      <c r="I49" s="7"/>
      <c r="J49" s="40">
        <f>IF(D49=0,0,E49/D49)*100</f>
        <v>0</v>
      </c>
      <c r="K49" s="8">
        <f>IF(D49=0,0,F49/D49)*100</f>
        <v>0</v>
      </c>
      <c r="L49" s="8">
        <f>IF(D49=0,0,G49/D49)*100</f>
        <v>0</v>
      </c>
      <c r="M49" s="8">
        <f>IF(D49=0,0,H49/D49)*100</f>
        <v>0</v>
      </c>
      <c r="N49" s="9">
        <f>IF(D49=0,0,I49/D49)*100</f>
        <v>0</v>
      </c>
    </row>
    <row r="50" spans="1:14" ht="19.5" customHeight="1">
      <c r="A50" s="45">
        <v>46</v>
      </c>
      <c r="B50" s="18" t="s">
        <v>103</v>
      </c>
      <c r="C50" s="31" t="s">
        <v>104</v>
      </c>
      <c r="D50" s="36">
        <f t="shared" si="1"/>
        <v>3</v>
      </c>
      <c r="E50" s="27">
        <v>1</v>
      </c>
      <c r="F50" s="19">
        <v>1</v>
      </c>
      <c r="G50" s="19"/>
      <c r="H50" s="19"/>
      <c r="I50" s="19">
        <v>1</v>
      </c>
      <c r="J50" s="41">
        <f t="shared" si="2"/>
        <v>33.33333333333333</v>
      </c>
      <c r="K50" s="20">
        <f t="shared" si="3"/>
        <v>33.33333333333333</v>
      </c>
      <c r="L50" s="20">
        <f t="shared" si="4"/>
        <v>0</v>
      </c>
      <c r="M50" s="20">
        <f t="shared" si="5"/>
        <v>0</v>
      </c>
      <c r="N50" s="21">
        <f t="shared" si="6"/>
        <v>33.33333333333333</v>
      </c>
    </row>
    <row r="51" spans="10:14" ht="12">
      <c r="J51" s="12"/>
      <c r="K51" s="12"/>
      <c r="L51" s="12"/>
      <c r="M51" s="12"/>
      <c r="N51" s="12"/>
    </row>
    <row r="52" spans="3:14" ht="12">
      <c r="C52" s="11"/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  <row r="193" spans="10:14" ht="12">
      <c r="J193" s="12"/>
      <c r="K193" s="12"/>
      <c r="L193" s="12"/>
      <c r="M193" s="12"/>
      <c r="N193" s="12"/>
    </row>
    <row r="194" spans="10:14" ht="12">
      <c r="J194" s="12"/>
      <c r="K194" s="12"/>
      <c r="L194" s="12"/>
      <c r="M194" s="12"/>
      <c r="N194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travanj 2020. godine&amp;R
&amp;D</oddHeader>
    <oddFooter>&amp;L&amp;F&amp;R&amp;"Times New Roman,Bold"&amp;10Str. &amp;P / &amp;N</oddFooter>
  </headerFooter>
  <legacyDrawingHF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194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4" t="s">
        <v>132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1" customFormat="1" ht="44.25" customHeight="1">
      <c r="A2" s="57" t="s">
        <v>0</v>
      </c>
      <c r="B2" s="57" t="s">
        <v>1</v>
      </c>
      <c r="C2" s="59"/>
      <c r="D2" s="62" t="s">
        <v>93</v>
      </c>
      <c r="E2" s="51" t="s">
        <v>92</v>
      </c>
      <c r="F2" s="52"/>
      <c r="G2" s="52"/>
      <c r="H2" s="52"/>
      <c r="I2" s="53"/>
      <c r="J2" s="60" t="s">
        <v>94</v>
      </c>
      <c r="K2" s="60"/>
      <c r="L2" s="60"/>
      <c r="M2" s="60"/>
      <c r="N2" s="61"/>
    </row>
    <row r="3" spans="1:14" s="2" customFormat="1" ht="15" customHeight="1">
      <c r="A3" s="58"/>
      <c r="B3" s="3" t="s">
        <v>2</v>
      </c>
      <c r="C3" s="3" t="s">
        <v>3</v>
      </c>
      <c r="D3" s="63"/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22" t="s">
        <v>87</v>
      </c>
      <c r="K3" s="4" t="s">
        <v>88</v>
      </c>
      <c r="L3" s="4" t="s">
        <v>89</v>
      </c>
      <c r="M3" s="4" t="s">
        <v>90</v>
      </c>
      <c r="N3" s="4" t="s">
        <v>91</v>
      </c>
    </row>
    <row r="4" spans="1:14" s="1" customFormat="1" ht="15" customHeight="1">
      <c r="A4" s="48" t="s">
        <v>86</v>
      </c>
      <c r="B4" s="49"/>
      <c r="C4" s="50"/>
      <c r="D4" s="32">
        <f aca="true" t="shared" si="0" ref="D4:I4">SUM(D5:D50)</f>
        <v>2185</v>
      </c>
      <c r="E4" s="33">
        <f t="shared" si="0"/>
        <v>523</v>
      </c>
      <c r="F4" s="33">
        <f t="shared" si="0"/>
        <v>410</v>
      </c>
      <c r="G4" s="33">
        <f t="shared" si="0"/>
        <v>0</v>
      </c>
      <c r="H4" s="33">
        <f t="shared" si="0"/>
        <v>0</v>
      </c>
      <c r="I4" s="33">
        <f t="shared" si="0"/>
        <v>1252</v>
      </c>
      <c r="J4" s="42">
        <f>IF(D4=0,0,E4/D4)*100</f>
        <v>23.93592677345538</v>
      </c>
      <c r="K4" s="43">
        <f>IF(D4=0,0,F4/D4)*100</f>
        <v>18.76430205949657</v>
      </c>
      <c r="L4" s="43">
        <f>IF(D4=0,0,G4/D4)*100</f>
        <v>0</v>
      </c>
      <c r="M4" s="43">
        <f>IF(D4=0,0,H4/D4)*100</f>
        <v>0</v>
      </c>
      <c r="N4" s="38">
        <f>IF(D4=0,0,I4/D4)*100</f>
        <v>57.29977116704805</v>
      </c>
    </row>
    <row r="5" spans="1:14" ht="19.5" customHeight="1">
      <c r="A5" s="13">
        <v>1</v>
      </c>
      <c r="B5" s="14" t="s">
        <v>4</v>
      </c>
      <c r="C5" s="29" t="s">
        <v>96</v>
      </c>
      <c r="D5" s="34">
        <f aca="true" t="shared" si="1" ref="D5:D50">SUM(E5:I5)</f>
        <v>98</v>
      </c>
      <c r="E5" s="23">
        <v>19</v>
      </c>
      <c r="F5" s="15">
        <v>11</v>
      </c>
      <c r="G5" s="15"/>
      <c r="H5" s="15"/>
      <c r="I5" s="15">
        <v>68</v>
      </c>
      <c r="J5" s="39">
        <f>IF(D5=0,0,E5/D5)*100</f>
        <v>19.387755102040817</v>
      </c>
      <c r="K5" s="16">
        <f>IF(D5=0,0,F5/D5)*100</f>
        <v>11.224489795918368</v>
      </c>
      <c r="L5" s="16">
        <f>IF(D5=0,0,G5/D5)*100</f>
        <v>0</v>
      </c>
      <c r="M5" s="16">
        <f>IF(D5=0,0,H5/D5)*100</f>
        <v>0</v>
      </c>
      <c r="N5" s="17">
        <f>IF(D5=0,0,I5/D5)*100</f>
        <v>69.38775510204081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600</v>
      </c>
      <c r="E6" s="25">
        <v>86</v>
      </c>
      <c r="F6" s="7">
        <v>221</v>
      </c>
      <c r="G6" s="7"/>
      <c r="H6" s="7"/>
      <c r="I6" s="7">
        <v>293</v>
      </c>
      <c r="J6" s="40">
        <f aca="true" t="shared" si="2" ref="J6:J50">IF(D6=0,0,E6/D6)*100</f>
        <v>14.333333333333334</v>
      </c>
      <c r="K6" s="8">
        <f aca="true" t="shared" si="3" ref="K6:K50">IF(D6=0,0,F6/D6)*100</f>
        <v>36.833333333333336</v>
      </c>
      <c r="L6" s="8">
        <f aca="true" t="shared" si="4" ref="L6:L50">IF(D6=0,0,G6/D6)*100</f>
        <v>0</v>
      </c>
      <c r="M6" s="8">
        <f aca="true" t="shared" si="5" ref="M6:M50">IF(D6=0,0,H6/D6)*100</f>
        <v>0</v>
      </c>
      <c r="N6" s="9">
        <f aca="true" t="shared" si="6" ref="N6:N50">IF(D6=0,0,I6/D6)*100</f>
        <v>48.833333333333336</v>
      </c>
    </row>
    <row r="7" spans="1:14" ht="19.5" customHeight="1">
      <c r="A7" s="5">
        <v>3</v>
      </c>
      <c r="B7" s="6" t="s">
        <v>7</v>
      </c>
      <c r="C7" s="30" t="s">
        <v>97</v>
      </c>
      <c r="D7" s="35">
        <f t="shared" si="1"/>
        <v>48</v>
      </c>
      <c r="E7" s="25">
        <v>37</v>
      </c>
      <c r="F7" s="7">
        <v>5</v>
      </c>
      <c r="G7" s="7"/>
      <c r="H7" s="7"/>
      <c r="I7" s="7">
        <v>6</v>
      </c>
      <c r="J7" s="40">
        <f t="shared" si="2"/>
        <v>77.08333333333334</v>
      </c>
      <c r="K7" s="8">
        <f t="shared" si="3"/>
        <v>10.416666666666668</v>
      </c>
      <c r="L7" s="8">
        <f t="shared" si="4"/>
        <v>0</v>
      </c>
      <c r="M7" s="8">
        <f t="shared" si="5"/>
        <v>0</v>
      </c>
      <c r="N7" s="9">
        <f t="shared" si="6"/>
        <v>12.5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78</v>
      </c>
      <c r="E8" s="25">
        <v>16</v>
      </c>
      <c r="F8" s="7">
        <v>38</v>
      </c>
      <c r="G8" s="7"/>
      <c r="H8" s="7"/>
      <c r="I8" s="7">
        <v>24</v>
      </c>
      <c r="J8" s="40">
        <f t="shared" si="2"/>
        <v>20.51282051282051</v>
      </c>
      <c r="K8" s="8">
        <f t="shared" si="3"/>
        <v>48.717948717948715</v>
      </c>
      <c r="L8" s="8">
        <f t="shared" si="4"/>
        <v>0</v>
      </c>
      <c r="M8" s="8">
        <f t="shared" si="5"/>
        <v>0</v>
      </c>
      <c r="N8" s="9">
        <f t="shared" si="6"/>
        <v>30.76923076923077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464</v>
      </c>
      <c r="E9" s="25">
        <v>97</v>
      </c>
      <c r="F9" s="7">
        <v>26</v>
      </c>
      <c r="G9" s="7"/>
      <c r="H9" s="7"/>
      <c r="I9" s="7">
        <v>341</v>
      </c>
      <c r="J9" s="40">
        <f t="shared" si="2"/>
        <v>20.905172413793103</v>
      </c>
      <c r="K9" s="8">
        <f t="shared" si="3"/>
        <v>5.603448275862069</v>
      </c>
      <c r="L9" s="8">
        <f t="shared" si="4"/>
        <v>0</v>
      </c>
      <c r="M9" s="8">
        <f t="shared" si="5"/>
        <v>0</v>
      </c>
      <c r="N9" s="9">
        <f t="shared" si="6"/>
        <v>73.49137931034483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27</v>
      </c>
      <c r="E10" s="25">
        <v>4</v>
      </c>
      <c r="F10" s="7">
        <v>2</v>
      </c>
      <c r="G10" s="7"/>
      <c r="H10" s="7"/>
      <c r="I10" s="7">
        <v>21</v>
      </c>
      <c r="J10" s="40">
        <f t="shared" si="2"/>
        <v>14.814814814814813</v>
      </c>
      <c r="K10" s="8">
        <f t="shared" si="3"/>
        <v>7.4074074074074066</v>
      </c>
      <c r="L10" s="8">
        <f t="shared" si="4"/>
        <v>0</v>
      </c>
      <c r="M10" s="8">
        <f t="shared" si="5"/>
        <v>0</v>
      </c>
      <c r="N10" s="9">
        <f t="shared" si="6"/>
        <v>77.77777777777779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76</v>
      </c>
      <c r="E11" s="25">
        <v>8</v>
      </c>
      <c r="F11" s="7">
        <v>5</v>
      </c>
      <c r="G11" s="7"/>
      <c r="H11" s="7"/>
      <c r="I11" s="7">
        <v>63</v>
      </c>
      <c r="J11" s="40">
        <f t="shared" si="2"/>
        <v>10.526315789473683</v>
      </c>
      <c r="K11" s="8">
        <f t="shared" si="3"/>
        <v>6.578947368421052</v>
      </c>
      <c r="L11" s="8">
        <f t="shared" si="4"/>
        <v>0</v>
      </c>
      <c r="M11" s="8">
        <f t="shared" si="5"/>
        <v>0</v>
      </c>
      <c r="N11" s="9">
        <f t="shared" si="6"/>
        <v>82.89473684210526</v>
      </c>
    </row>
    <row r="12" spans="1:14" ht="19.5" customHeight="1">
      <c r="A12" s="5">
        <v>8</v>
      </c>
      <c r="B12" s="6" t="s">
        <v>99</v>
      </c>
      <c r="C12" s="30" t="s">
        <v>100</v>
      </c>
      <c r="D12" s="35">
        <f>SUM(E12:I12)</f>
        <v>122</v>
      </c>
      <c r="E12" s="25">
        <v>24</v>
      </c>
      <c r="F12" s="7">
        <v>27</v>
      </c>
      <c r="G12" s="7"/>
      <c r="H12" s="7"/>
      <c r="I12" s="7">
        <v>71</v>
      </c>
      <c r="J12" s="40">
        <f>IF(D12=0,0,E12/D12)*100</f>
        <v>19.672131147540984</v>
      </c>
      <c r="K12" s="8">
        <f>IF(D12=0,0,F12/D12)*100</f>
        <v>22.131147540983605</v>
      </c>
      <c r="L12" s="8">
        <f>IF(D12=0,0,G12/D12)*100</f>
        <v>0</v>
      </c>
      <c r="M12" s="8">
        <f>IF(D12=0,0,H12/D12)*100</f>
        <v>0</v>
      </c>
      <c r="N12" s="9">
        <f>IF(D12=0,0,I12/D12)*100</f>
        <v>58.19672131147541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0</v>
      </c>
      <c r="E13" s="25"/>
      <c r="F13" s="7"/>
      <c r="G13" s="7"/>
      <c r="H13" s="7"/>
      <c r="I13" s="7"/>
      <c r="J13" s="40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3</v>
      </c>
      <c r="E14" s="25"/>
      <c r="F14" s="7"/>
      <c r="G14" s="7"/>
      <c r="H14" s="7"/>
      <c r="I14" s="7">
        <v>3</v>
      </c>
      <c r="J14" s="40">
        <f t="shared" si="2"/>
        <v>0</v>
      </c>
      <c r="K14" s="8">
        <f t="shared" si="3"/>
        <v>0</v>
      </c>
      <c r="L14" s="8">
        <f t="shared" si="4"/>
        <v>0</v>
      </c>
      <c r="M14" s="8">
        <f t="shared" si="5"/>
        <v>0</v>
      </c>
      <c r="N14" s="9">
        <f t="shared" si="6"/>
        <v>100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21</v>
      </c>
      <c r="E15" s="25">
        <v>1</v>
      </c>
      <c r="F15" s="7">
        <v>12</v>
      </c>
      <c r="G15" s="7"/>
      <c r="H15" s="7"/>
      <c r="I15" s="7">
        <v>8</v>
      </c>
      <c r="J15" s="40">
        <f t="shared" si="2"/>
        <v>4.761904761904762</v>
      </c>
      <c r="K15" s="8">
        <f t="shared" si="3"/>
        <v>57.14285714285714</v>
      </c>
      <c r="L15" s="8">
        <f t="shared" si="4"/>
        <v>0</v>
      </c>
      <c r="M15" s="8">
        <f t="shared" si="5"/>
        <v>0</v>
      </c>
      <c r="N15" s="9">
        <f t="shared" si="6"/>
        <v>38.095238095238095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8</v>
      </c>
      <c r="E16" s="25">
        <v>4</v>
      </c>
      <c r="F16" s="7">
        <v>2</v>
      </c>
      <c r="G16" s="7"/>
      <c r="H16" s="7"/>
      <c r="I16" s="7">
        <v>2</v>
      </c>
      <c r="J16" s="40">
        <f t="shared" si="2"/>
        <v>50</v>
      </c>
      <c r="K16" s="8">
        <f t="shared" si="3"/>
        <v>25</v>
      </c>
      <c r="L16" s="8">
        <f t="shared" si="4"/>
        <v>0</v>
      </c>
      <c r="M16" s="8">
        <f t="shared" si="5"/>
        <v>0</v>
      </c>
      <c r="N16" s="9">
        <f t="shared" si="6"/>
        <v>25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4</v>
      </c>
      <c r="E17" s="25">
        <v>3</v>
      </c>
      <c r="F17" s="7"/>
      <c r="G17" s="7"/>
      <c r="H17" s="7"/>
      <c r="I17" s="7">
        <v>1</v>
      </c>
      <c r="J17" s="40">
        <f t="shared" si="2"/>
        <v>75</v>
      </c>
      <c r="K17" s="8">
        <f t="shared" si="3"/>
        <v>0</v>
      </c>
      <c r="L17" s="8">
        <f t="shared" si="4"/>
        <v>0</v>
      </c>
      <c r="M17" s="8">
        <f t="shared" si="5"/>
        <v>0</v>
      </c>
      <c r="N17" s="9">
        <f t="shared" si="6"/>
        <v>25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18</v>
      </c>
      <c r="E18" s="25">
        <v>4</v>
      </c>
      <c r="F18" s="7">
        <v>8</v>
      </c>
      <c r="G18" s="7"/>
      <c r="H18" s="7"/>
      <c r="I18" s="7">
        <v>6</v>
      </c>
      <c r="J18" s="40">
        <f t="shared" si="2"/>
        <v>22.22222222222222</v>
      </c>
      <c r="K18" s="8">
        <f t="shared" si="3"/>
        <v>44.44444444444444</v>
      </c>
      <c r="L18" s="8">
        <f t="shared" si="4"/>
        <v>0</v>
      </c>
      <c r="M18" s="8">
        <f t="shared" si="5"/>
        <v>0</v>
      </c>
      <c r="N18" s="9">
        <f t="shared" si="6"/>
        <v>33.33333333333333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15</v>
      </c>
      <c r="E19" s="25">
        <v>9</v>
      </c>
      <c r="F19" s="7">
        <v>1</v>
      </c>
      <c r="G19" s="7"/>
      <c r="H19" s="7"/>
      <c r="I19" s="7">
        <v>5</v>
      </c>
      <c r="J19" s="40">
        <f t="shared" si="2"/>
        <v>60</v>
      </c>
      <c r="K19" s="8">
        <f t="shared" si="3"/>
        <v>6.666666666666667</v>
      </c>
      <c r="L19" s="8">
        <f t="shared" si="4"/>
        <v>0</v>
      </c>
      <c r="M19" s="8">
        <f t="shared" si="5"/>
        <v>0</v>
      </c>
      <c r="N19" s="9">
        <f t="shared" si="6"/>
        <v>33.33333333333333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33</v>
      </c>
      <c r="E20" s="25">
        <v>23</v>
      </c>
      <c r="F20" s="7">
        <v>2</v>
      </c>
      <c r="G20" s="7"/>
      <c r="H20" s="7"/>
      <c r="I20" s="7">
        <v>8</v>
      </c>
      <c r="J20" s="40">
        <f t="shared" si="2"/>
        <v>69.6969696969697</v>
      </c>
      <c r="K20" s="8">
        <f t="shared" si="3"/>
        <v>6.0606060606060606</v>
      </c>
      <c r="L20" s="8">
        <f t="shared" si="4"/>
        <v>0</v>
      </c>
      <c r="M20" s="8">
        <f t="shared" si="5"/>
        <v>0</v>
      </c>
      <c r="N20" s="9">
        <f t="shared" si="6"/>
        <v>24.242424242424242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15</v>
      </c>
      <c r="E21" s="25">
        <v>5</v>
      </c>
      <c r="F21" s="7"/>
      <c r="G21" s="7"/>
      <c r="H21" s="7"/>
      <c r="I21" s="7">
        <v>10</v>
      </c>
      <c r="J21" s="40">
        <f t="shared" si="2"/>
        <v>33.33333333333333</v>
      </c>
      <c r="K21" s="8">
        <f t="shared" si="3"/>
        <v>0</v>
      </c>
      <c r="L21" s="8">
        <f t="shared" si="4"/>
        <v>0</v>
      </c>
      <c r="M21" s="8">
        <f t="shared" si="5"/>
        <v>0</v>
      </c>
      <c r="N21" s="9">
        <f t="shared" si="6"/>
        <v>66.66666666666666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42</v>
      </c>
      <c r="E22" s="25">
        <v>24</v>
      </c>
      <c r="F22" s="7">
        <v>3</v>
      </c>
      <c r="G22" s="7"/>
      <c r="H22" s="7"/>
      <c r="I22" s="7">
        <v>15</v>
      </c>
      <c r="J22" s="40">
        <f t="shared" si="2"/>
        <v>57.14285714285714</v>
      </c>
      <c r="K22" s="8">
        <f t="shared" si="3"/>
        <v>7.142857142857142</v>
      </c>
      <c r="L22" s="8">
        <f t="shared" si="4"/>
        <v>0</v>
      </c>
      <c r="M22" s="8">
        <f t="shared" si="5"/>
        <v>0</v>
      </c>
      <c r="N22" s="9">
        <f t="shared" si="6"/>
        <v>35.714285714285715</v>
      </c>
    </row>
    <row r="23" spans="1:14" ht="19.5" customHeight="1">
      <c r="A23" s="5">
        <v>19</v>
      </c>
      <c r="B23" s="6" t="s">
        <v>36</v>
      </c>
      <c r="C23" s="30" t="s">
        <v>105</v>
      </c>
      <c r="D23" s="35">
        <f t="shared" si="1"/>
        <v>6</v>
      </c>
      <c r="E23" s="25">
        <v>2</v>
      </c>
      <c r="F23" s="7">
        <v>1</v>
      </c>
      <c r="G23" s="7"/>
      <c r="H23" s="7"/>
      <c r="I23" s="7">
        <v>3</v>
      </c>
      <c r="J23" s="40">
        <f t="shared" si="2"/>
        <v>33.33333333333333</v>
      </c>
      <c r="K23" s="8">
        <f t="shared" si="3"/>
        <v>16.666666666666664</v>
      </c>
      <c r="L23" s="8">
        <f t="shared" si="4"/>
        <v>0</v>
      </c>
      <c r="M23" s="8">
        <f t="shared" si="5"/>
        <v>0</v>
      </c>
      <c r="N23" s="9">
        <f t="shared" si="6"/>
        <v>50</v>
      </c>
    </row>
    <row r="24" spans="1:14" ht="19.5" customHeight="1">
      <c r="A24" s="5">
        <v>20</v>
      </c>
      <c r="B24" s="6" t="s">
        <v>37</v>
      </c>
      <c r="C24" s="30" t="s">
        <v>38</v>
      </c>
      <c r="D24" s="35">
        <f t="shared" si="1"/>
        <v>3</v>
      </c>
      <c r="E24" s="25"/>
      <c r="F24" s="7"/>
      <c r="G24" s="7"/>
      <c r="H24" s="7"/>
      <c r="I24" s="7">
        <v>3</v>
      </c>
      <c r="J24" s="40">
        <f t="shared" si="2"/>
        <v>0</v>
      </c>
      <c r="K24" s="8">
        <f t="shared" si="3"/>
        <v>0</v>
      </c>
      <c r="L24" s="8">
        <f t="shared" si="4"/>
        <v>0</v>
      </c>
      <c r="M24" s="8">
        <f t="shared" si="5"/>
        <v>0</v>
      </c>
      <c r="N24" s="9">
        <f t="shared" si="6"/>
        <v>100</v>
      </c>
    </row>
    <row r="25" spans="1:14" ht="19.5" customHeight="1">
      <c r="A25" s="5">
        <v>21</v>
      </c>
      <c r="B25" s="6" t="s">
        <v>39</v>
      </c>
      <c r="C25" s="30" t="s">
        <v>40</v>
      </c>
      <c r="D25" s="35">
        <f t="shared" si="1"/>
        <v>44</v>
      </c>
      <c r="E25" s="25">
        <v>10</v>
      </c>
      <c r="F25" s="7">
        <v>20</v>
      </c>
      <c r="G25" s="7"/>
      <c r="H25" s="7"/>
      <c r="I25" s="7">
        <v>14</v>
      </c>
      <c r="J25" s="40">
        <f t="shared" si="2"/>
        <v>22.727272727272727</v>
      </c>
      <c r="K25" s="8">
        <f t="shared" si="3"/>
        <v>45.45454545454545</v>
      </c>
      <c r="L25" s="8">
        <f t="shared" si="4"/>
        <v>0</v>
      </c>
      <c r="M25" s="8">
        <f t="shared" si="5"/>
        <v>0</v>
      </c>
      <c r="N25" s="9">
        <f t="shared" si="6"/>
        <v>31.818181818181817</v>
      </c>
    </row>
    <row r="26" spans="1:14" ht="19.5" customHeight="1">
      <c r="A26" s="5">
        <v>22</v>
      </c>
      <c r="B26" s="6" t="s">
        <v>41</v>
      </c>
      <c r="C26" s="30" t="s">
        <v>42</v>
      </c>
      <c r="D26" s="35">
        <f t="shared" si="1"/>
        <v>24</v>
      </c>
      <c r="E26" s="25">
        <v>14</v>
      </c>
      <c r="F26" s="7">
        <v>1</v>
      </c>
      <c r="G26" s="7"/>
      <c r="H26" s="7"/>
      <c r="I26" s="7">
        <v>9</v>
      </c>
      <c r="J26" s="40">
        <f t="shared" si="2"/>
        <v>58.333333333333336</v>
      </c>
      <c r="K26" s="8">
        <f t="shared" si="3"/>
        <v>4.166666666666666</v>
      </c>
      <c r="L26" s="8">
        <f t="shared" si="4"/>
        <v>0</v>
      </c>
      <c r="M26" s="8">
        <f t="shared" si="5"/>
        <v>0</v>
      </c>
      <c r="N26" s="9">
        <f t="shared" si="6"/>
        <v>37.5</v>
      </c>
    </row>
    <row r="27" spans="1:14" ht="19.5" customHeight="1">
      <c r="A27" s="5">
        <v>23</v>
      </c>
      <c r="B27" s="6" t="s">
        <v>43</v>
      </c>
      <c r="C27" s="30" t="s">
        <v>44</v>
      </c>
      <c r="D27" s="35">
        <f t="shared" si="1"/>
        <v>6</v>
      </c>
      <c r="E27" s="25"/>
      <c r="F27" s="7">
        <v>1</v>
      </c>
      <c r="G27" s="7"/>
      <c r="H27" s="7"/>
      <c r="I27" s="7">
        <v>5</v>
      </c>
      <c r="J27" s="40">
        <f t="shared" si="2"/>
        <v>0</v>
      </c>
      <c r="K27" s="8">
        <f t="shared" si="3"/>
        <v>16.666666666666664</v>
      </c>
      <c r="L27" s="8">
        <f t="shared" si="4"/>
        <v>0</v>
      </c>
      <c r="M27" s="8">
        <f t="shared" si="5"/>
        <v>0</v>
      </c>
      <c r="N27" s="9">
        <f t="shared" si="6"/>
        <v>83.33333333333334</v>
      </c>
    </row>
    <row r="28" spans="1:14" ht="19.5" customHeight="1">
      <c r="A28" s="5">
        <v>24</v>
      </c>
      <c r="B28" s="6" t="s">
        <v>45</v>
      </c>
      <c r="C28" s="30" t="s">
        <v>46</v>
      </c>
      <c r="D28" s="35">
        <f t="shared" si="1"/>
        <v>8</v>
      </c>
      <c r="E28" s="25">
        <v>4</v>
      </c>
      <c r="F28" s="7">
        <v>1</v>
      </c>
      <c r="G28" s="7"/>
      <c r="H28" s="7"/>
      <c r="I28" s="7">
        <v>3</v>
      </c>
      <c r="J28" s="40">
        <f t="shared" si="2"/>
        <v>50</v>
      </c>
      <c r="K28" s="8">
        <f t="shared" si="3"/>
        <v>12.5</v>
      </c>
      <c r="L28" s="8">
        <f t="shared" si="4"/>
        <v>0</v>
      </c>
      <c r="M28" s="8">
        <f t="shared" si="5"/>
        <v>0</v>
      </c>
      <c r="N28" s="9">
        <f t="shared" si="6"/>
        <v>37.5</v>
      </c>
    </row>
    <row r="29" spans="1:14" ht="19.5" customHeight="1">
      <c r="A29" s="5">
        <v>25</v>
      </c>
      <c r="B29" s="6" t="s">
        <v>47</v>
      </c>
      <c r="C29" s="30" t="s">
        <v>48</v>
      </c>
      <c r="D29" s="35">
        <f t="shared" si="1"/>
        <v>26</v>
      </c>
      <c r="E29" s="25">
        <v>18</v>
      </c>
      <c r="F29" s="7">
        <v>2</v>
      </c>
      <c r="G29" s="7"/>
      <c r="H29" s="7"/>
      <c r="I29" s="7">
        <v>6</v>
      </c>
      <c r="J29" s="40">
        <f t="shared" si="2"/>
        <v>69.23076923076923</v>
      </c>
      <c r="K29" s="8">
        <f t="shared" si="3"/>
        <v>7.6923076923076925</v>
      </c>
      <c r="L29" s="8">
        <f t="shared" si="4"/>
        <v>0</v>
      </c>
      <c r="M29" s="8">
        <f t="shared" si="5"/>
        <v>0</v>
      </c>
      <c r="N29" s="9">
        <f t="shared" si="6"/>
        <v>23.076923076923077</v>
      </c>
    </row>
    <row r="30" spans="1:14" ht="19.5" customHeight="1">
      <c r="A30" s="5">
        <v>26</v>
      </c>
      <c r="B30" s="6" t="s">
        <v>49</v>
      </c>
      <c r="C30" s="30" t="s">
        <v>50</v>
      </c>
      <c r="D30" s="35">
        <f t="shared" si="1"/>
        <v>51</v>
      </c>
      <c r="E30" s="25">
        <v>2</v>
      </c>
      <c r="F30" s="7">
        <v>2</v>
      </c>
      <c r="G30" s="7"/>
      <c r="H30" s="7"/>
      <c r="I30" s="7">
        <v>47</v>
      </c>
      <c r="J30" s="40">
        <f t="shared" si="2"/>
        <v>3.9215686274509802</v>
      </c>
      <c r="K30" s="8">
        <f t="shared" si="3"/>
        <v>3.9215686274509802</v>
      </c>
      <c r="L30" s="8">
        <f t="shared" si="4"/>
        <v>0</v>
      </c>
      <c r="M30" s="8">
        <f t="shared" si="5"/>
        <v>0</v>
      </c>
      <c r="N30" s="9">
        <f t="shared" si="6"/>
        <v>92.15686274509804</v>
      </c>
    </row>
    <row r="31" spans="1:14" ht="19.5" customHeight="1">
      <c r="A31" s="5">
        <v>27</v>
      </c>
      <c r="B31" s="6" t="s">
        <v>51</v>
      </c>
      <c r="C31" s="30" t="s">
        <v>52</v>
      </c>
      <c r="D31" s="35">
        <f t="shared" si="1"/>
        <v>15</v>
      </c>
      <c r="E31" s="25">
        <v>5</v>
      </c>
      <c r="F31" s="7"/>
      <c r="G31" s="7"/>
      <c r="H31" s="7"/>
      <c r="I31" s="7">
        <v>10</v>
      </c>
      <c r="J31" s="40">
        <f t="shared" si="2"/>
        <v>33.33333333333333</v>
      </c>
      <c r="K31" s="8">
        <f t="shared" si="3"/>
        <v>0</v>
      </c>
      <c r="L31" s="8">
        <f t="shared" si="4"/>
        <v>0</v>
      </c>
      <c r="M31" s="8">
        <f t="shared" si="5"/>
        <v>0</v>
      </c>
      <c r="N31" s="9">
        <f t="shared" si="6"/>
        <v>66.66666666666666</v>
      </c>
    </row>
    <row r="32" spans="1:14" ht="19.5" customHeight="1">
      <c r="A32" s="5">
        <v>28</v>
      </c>
      <c r="B32" s="6" t="s">
        <v>53</v>
      </c>
      <c r="C32" s="30" t="s">
        <v>54</v>
      </c>
      <c r="D32" s="35">
        <f t="shared" si="1"/>
        <v>8</v>
      </c>
      <c r="E32" s="25">
        <v>1</v>
      </c>
      <c r="F32" s="7">
        <v>1</v>
      </c>
      <c r="G32" s="7"/>
      <c r="H32" s="7"/>
      <c r="I32" s="7">
        <v>6</v>
      </c>
      <c r="J32" s="40">
        <f t="shared" si="2"/>
        <v>12.5</v>
      </c>
      <c r="K32" s="8">
        <f t="shared" si="3"/>
        <v>12.5</v>
      </c>
      <c r="L32" s="8">
        <f t="shared" si="4"/>
        <v>0</v>
      </c>
      <c r="M32" s="8">
        <f t="shared" si="5"/>
        <v>0</v>
      </c>
      <c r="N32" s="9">
        <f t="shared" si="6"/>
        <v>75</v>
      </c>
    </row>
    <row r="33" spans="1:14" ht="19.5" customHeight="1">
      <c r="A33" s="5">
        <v>29</v>
      </c>
      <c r="B33" s="6" t="s">
        <v>55</v>
      </c>
      <c r="C33" s="30" t="s">
        <v>56</v>
      </c>
      <c r="D33" s="35">
        <f t="shared" si="1"/>
        <v>19</v>
      </c>
      <c r="E33" s="25">
        <v>1</v>
      </c>
      <c r="F33" s="7">
        <v>1</v>
      </c>
      <c r="G33" s="7"/>
      <c r="H33" s="7"/>
      <c r="I33" s="7">
        <v>17</v>
      </c>
      <c r="J33" s="40">
        <f t="shared" si="2"/>
        <v>5.263157894736842</v>
      </c>
      <c r="K33" s="8">
        <f t="shared" si="3"/>
        <v>5.263157894736842</v>
      </c>
      <c r="L33" s="8">
        <f t="shared" si="4"/>
        <v>0</v>
      </c>
      <c r="M33" s="8">
        <f t="shared" si="5"/>
        <v>0</v>
      </c>
      <c r="N33" s="9">
        <f t="shared" si="6"/>
        <v>89.47368421052632</v>
      </c>
    </row>
    <row r="34" spans="1:14" ht="19.5" customHeight="1">
      <c r="A34" s="5">
        <v>30</v>
      </c>
      <c r="B34" s="6" t="s">
        <v>57</v>
      </c>
      <c r="C34" s="30" t="s">
        <v>58</v>
      </c>
      <c r="D34" s="35">
        <f t="shared" si="1"/>
        <v>11</v>
      </c>
      <c r="E34" s="25">
        <v>2</v>
      </c>
      <c r="F34" s="7">
        <v>4</v>
      </c>
      <c r="G34" s="7"/>
      <c r="H34" s="7"/>
      <c r="I34" s="7">
        <v>5</v>
      </c>
      <c r="J34" s="40">
        <f t="shared" si="2"/>
        <v>18.181818181818183</v>
      </c>
      <c r="K34" s="8">
        <f t="shared" si="3"/>
        <v>36.36363636363637</v>
      </c>
      <c r="L34" s="8">
        <f t="shared" si="4"/>
        <v>0</v>
      </c>
      <c r="M34" s="8">
        <f t="shared" si="5"/>
        <v>0</v>
      </c>
      <c r="N34" s="9">
        <f t="shared" si="6"/>
        <v>45.45454545454545</v>
      </c>
    </row>
    <row r="35" spans="1:14" ht="19.5" customHeight="1">
      <c r="A35" s="5">
        <v>31</v>
      </c>
      <c r="B35" s="6" t="s">
        <v>59</v>
      </c>
      <c r="C35" s="30" t="s">
        <v>98</v>
      </c>
      <c r="D35" s="35">
        <f t="shared" si="1"/>
        <v>73</v>
      </c>
      <c r="E35" s="25">
        <v>29</v>
      </c>
      <c r="F35" s="7">
        <v>13</v>
      </c>
      <c r="G35" s="7"/>
      <c r="H35" s="7"/>
      <c r="I35" s="7">
        <v>31</v>
      </c>
      <c r="J35" s="40">
        <f t="shared" si="2"/>
        <v>39.726027397260275</v>
      </c>
      <c r="K35" s="8">
        <f t="shared" si="3"/>
        <v>17.80821917808219</v>
      </c>
      <c r="L35" s="8">
        <f t="shared" si="4"/>
        <v>0</v>
      </c>
      <c r="M35" s="8">
        <f t="shared" si="5"/>
        <v>0</v>
      </c>
      <c r="N35" s="9">
        <f t="shared" si="6"/>
        <v>42.465753424657535</v>
      </c>
    </row>
    <row r="36" spans="1:14" ht="19.5" customHeight="1">
      <c r="A36" s="5">
        <v>32</v>
      </c>
      <c r="B36" s="6" t="s">
        <v>60</v>
      </c>
      <c r="C36" s="30" t="s">
        <v>61</v>
      </c>
      <c r="D36" s="35">
        <f t="shared" si="1"/>
        <v>0</v>
      </c>
      <c r="E36" s="25"/>
      <c r="F36" s="7"/>
      <c r="G36" s="7"/>
      <c r="H36" s="7"/>
      <c r="I36" s="7"/>
      <c r="J36" s="40">
        <f t="shared" si="2"/>
        <v>0</v>
      </c>
      <c r="K36" s="8">
        <f t="shared" si="3"/>
        <v>0</v>
      </c>
      <c r="L36" s="8">
        <f t="shared" si="4"/>
        <v>0</v>
      </c>
      <c r="M36" s="8">
        <f t="shared" si="5"/>
        <v>0</v>
      </c>
      <c r="N36" s="9">
        <f t="shared" si="6"/>
        <v>0</v>
      </c>
    </row>
    <row r="37" spans="1:14" ht="19.5" customHeight="1">
      <c r="A37" s="5">
        <v>33</v>
      </c>
      <c r="B37" s="6" t="s">
        <v>62</v>
      </c>
      <c r="C37" s="30" t="s">
        <v>63</v>
      </c>
      <c r="D37" s="35">
        <f t="shared" si="1"/>
        <v>1</v>
      </c>
      <c r="E37" s="25">
        <v>1</v>
      </c>
      <c r="F37" s="7"/>
      <c r="G37" s="7"/>
      <c r="H37" s="7"/>
      <c r="I37" s="7"/>
      <c r="J37" s="40">
        <f t="shared" si="2"/>
        <v>100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>
      <c r="A38" s="5">
        <v>34</v>
      </c>
      <c r="B38" s="6" t="s">
        <v>64</v>
      </c>
      <c r="C38" s="30" t="s">
        <v>65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66</v>
      </c>
      <c r="C39" s="30" t="s">
        <v>67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68</v>
      </c>
      <c r="C40" s="30" t="s">
        <v>69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70</v>
      </c>
      <c r="C41" s="30" t="s">
        <v>71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72</v>
      </c>
      <c r="C42" s="30" t="s">
        <v>73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74</v>
      </c>
      <c r="C43" s="30" t="s">
        <v>75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76</v>
      </c>
      <c r="C44" s="30" t="s">
        <v>77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78</v>
      </c>
      <c r="C45" s="30" t="s">
        <v>79</v>
      </c>
      <c r="D45" s="35">
        <f t="shared" si="1"/>
        <v>1</v>
      </c>
      <c r="E45" s="25"/>
      <c r="F45" s="7"/>
      <c r="G45" s="7"/>
      <c r="H45" s="7"/>
      <c r="I45" s="7">
        <v>1</v>
      </c>
      <c r="J45" s="40">
        <f t="shared" si="2"/>
        <v>0</v>
      </c>
      <c r="K45" s="8">
        <f t="shared" si="3"/>
        <v>0</v>
      </c>
      <c r="L45" s="8">
        <f t="shared" si="4"/>
        <v>0</v>
      </c>
      <c r="M45" s="8">
        <f t="shared" si="5"/>
        <v>0</v>
      </c>
      <c r="N45" s="9">
        <f t="shared" si="6"/>
        <v>100</v>
      </c>
    </row>
    <row r="46" spans="1:14" ht="19.5" customHeight="1">
      <c r="A46" s="5">
        <v>42</v>
      </c>
      <c r="B46" s="6" t="s">
        <v>80</v>
      </c>
      <c r="C46" s="30" t="s">
        <v>81</v>
      </c>
      <c r="D46" s="35">
        <f t="shared" si="1"/>
        <v>211</v>
      </c>
      <c r="E46" s="25">
        <v>70</v>
      </c>
      <c r="F46" s="7"/>
      <c r="G46" s="7"/>
      <c r="H46" s="7"/>
      <c r="I46" s="7">
        <v>141</v>
      </c>
      <c r="J46" s="40">
        <f t="shared" si="2"/>
        <v>33.175355450236964</v>
      </c>
      <c r="K46" s="8">
        <f t="shared" si="3"/>
        <v>0</v>
      </c>
      <c r="L46" s="8">
        <f t="shared" si="4"/>
        <v>0</v>
      </c>
      <c r="M46" s="8">
        <f t="shared" si="5"/>
        <v>0</v>
      </c>
      <c r="N46" s="9">
        <f t="shared" si="6"/>
        <v>66.82464454976304</v>
      </c>
    </row>
    <row r="47" spans="1:14" ht="19.5" customHeight="1">
      <c r="A47" s="5">
        <v>43</v>
      </c>
      <c r="B47" s="6" t="s">
        <v>82</v>
      </c>
      <c r="C47" s="30" t="s">
        <v>83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6" t="s">
        <v>84</v>
      </c>
      <c r="C48" s="47" t="s">
        <v>85</v>
      </c>
      <c r="D48" s="46">
        <f>SUM(E48:I48)</f>
        <v>0</v>
      </c>
      <c r="E48" s="7"/>
      <c r="F48" s="7"/>
      <c r="G48" s="7"/>
      <c r="H48" s="7"/>
      <c r="I48" s="26"/>
      <c r="J48" s="8">
        <f>IF(D48=0,0,E48/D48)*100</f>
        <v>0</v>
      </c>
      <c r="K48" s="8">
        <f>IF(D48=0,0,F48/D48)*100</f>
        <v>0</v>
      </c>
      <c r="L48" s="8">
        <f>IF(D48=0,0,G48/D48)*100</f>
        <v>0</v>
      </c>
      <c r="M48" s="8">
        <f>IF(D48=0,0,H48/D48)*100</f>
        <v>0</v>
      </c>
      <c r="N48" s="9">
        <f>IF(D48=0,0,I48/D48)*100</f>
        <v>0</v>
      </c>
    </row>
    <row r="49" spans="1:14" ht="19.5" customHeight="1">
      <c r="A49" s="5">
        <v>45</v>
      </c>
      <c r="B49" s="6" t="s">
        <v>101</v>
      </c>
      <c r="C49" s="30" t="s">
        <v>102</v>
      </c>
      <c r="D49" s="35">
        <f>SUM(E49:I49)</f>
        <v>1</v>
      </c>
      <c r="E49" s="25"/>
      <c r="F49" s="7"/>
      <c r="G49" s="7"/>
      <c r="H49" s="7"/>
      <c r="I49" s="7">
        <v>1</v>
      </c>
      <c r="J49" s="40">
        <f>IF(D49=0,0,E49/D49)*100</f>
        <v>0</v>
      </c>
      <c r="K49" s="8">
        <f>IF(D49=0,0,F49/D49)*100</f>
        <v>0</v>
      </c>
      <c r="L49" s="8">
        <f>IF(D49=0,0,G49/D49)*100</f>
        <v>0</v>
      </c>
      <c r="M49" s="8">
        <f>IF(D49=0,0,H49/D49)*100</f>
        <v>0</v>
      </c>
      <c r="N49" s="9">
        <f>IF(D49=0,0,I49/D49)*100</f>
        <v>100</v>
      </c>
    </row>
    <row r="50" spans="1:14" ht="19.5" customHeight="1">
      <c r="A50" s="45">
        <v>46</v>
      </c>
      <c r="B50" s="18" t="s">
        <v>103</v>
      </c>
      <c r="C50" s="31" t="s">
        <v>104</v>
      </c>
      <c r="D50" s="36">
        <f t="shared" si="1"/>
        <v>5</v>
      </c>
      <c r="E50" s="27"/>
      <c r="F50" s="19"/>
      <c r="G50" s="19"/>
      <c r="H50" s="19"/>
      <c r="I50" s="19">
        <v>5</v>
      </c>
      <c r="J50" s="41">
        <f t="shared" si="2"/>
        <v>0</v>
      </c>
      <c r="K50" s="20">
        <f t="shared" si="3"/>
        <v>0</v>
      </c>
      <c r="L50" s="20">
        <f t="shared" si="4"/>
        <v>0</v>
      </c>
      <c r="M50" s="20">
        <f t="shared" si="5"/>
        <v>0</v>
      </c>
      <c r="N50" s="21">
        <f t="shared" si="6"/>
        <v>100</v>
      </c>
    </row>
    <row r="51" spans="10:14" ht="12">
      <c r="J51" s="12"/>
      <c r="K51" s="12"/>
      <c r="L51" s="12"/>
      <c r="M51" s="12"/>
      <c r="N51" s="12"/>
    </row>
    <row r="52" spans="3:14" ht="12">
      <c r="C52" s="11"/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  <row r="193" spans="10:14" ht="12">
      <c r="J193" s="12"/>
      <c r="K193" s="12"/>
      <c r="L193" s="12"/>
      <c r="M193" s="12"/>
      <c r="N193" s="12"/>
    </row>
    <row r="194" spans="10:14" ht="12">
      <c r="J194" s="12"/>
      <c r="K194" s="12"/>
      <c r="L194" s="12"/>
      <c r="M194" s="12"/>
      <c r="N194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travanj 2020. godine&amp;R
&amp;D</oddHeader>
    <oddFooter>&amp;L&amp;F&amp;R&amp;"Times New Roman,Bold"&amp;10Str. &amp;P / &amp;N</oddFooter>
  </headerFooter>
  <legacyDrawingHF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N194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4" t="s">
        <v>106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1" customFormat="1" ht="44.25" customHeight="1">
      <c r="A2" s="57" t="s">
        <v>0</v>
      </c>
      <c r="B2" s="57" t="s">
        <v>1</v>
      </c>
      <c r="C2" s="59"/>
      <c r="D2" s="62" t="s">
        <v>93</v>
      </c>
      <c r="E2" s="51" t="s">
        <v>92</v>
      </c>
      <c r="F2" s="52"/>
      <c r="G2" s="52"/>
      <c r="H2" s="52"/>
      <c r="I2" s="53"/>
      <c r="J2" s="60" t="s">
        <v>94</v>
      </c>
      <c r="K2" s="60"/>
      <c r="L2" s="60"/>
      <c r="M2" s="60"/>
      <c r="N2" s="61"/>
    </row>
    <row r="3" spans="1:14" s="2" customFormat="1" ht="15" customHeight="1">
      <c r="A3" s="58"/>
      <c r="B3" s="3" t="s">
        <v>2</v>
      </c>
      <c r="C3" s="3" t="s">
        <v>3</v>
      </c>
      <c r="D3" s="63"/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22" t="s">
        <v>87</v>
      </c>
      <c r="K3" s="4" t="s">
        <v>88</v>
      </c>
      <c r="L3" s="4" t="s">
        <v>89</v>
      </c>
      <c r="M3" s="4" t="s">
        <v>90</v>
      </c>
      <c r="N3" s="4" t="s">
        <v>91</v>
      </c>
    </row>
    <row r="4" spans="1:14" s="1" customFormat="1" ht="15" customHeight="1">
      <c r="A4" s="48" t="s">
        <v>86</v>
      </c>
      <c r="B4" s="49"/>
      <c r="C4" s="50"/>
      <c r="D4" s="32">
        <f aca="true" t="shared" si="0" ref="D4:I4">SUM(D5:D50)</f>
        <v>414</v>
      </c>
      <c r="E4" s="33">
        <f t="shared" si="0"/>
        <v>0</v>
      </c>
      <c r="F4" s="33">
        <f t="shared" si="0"/>
        <v>0</v>
      </c>
      <c r="G4" s="33">
        <f t="shared" si="0"/>
        <v>0</v>
      </c>
      <c r="H4" s="33">
        <f t="shared" si="0"/>
        <v>0</v>
      </c>
      <c r="I4" s="33">
        <f t="shared" si="0"/>
        <v>414</v>
      </c>
      <c r="J4" s="42">
        <f>IF(D4=0,0,E4/D4)*100</f>
        <v>0</v>
      </c>
      <c r="K4" s="43">
        <f>IF(D4=0,0,F4/D4)*100</f>
        <v>0</v>
      </c>
      <c r="L4" s="43">
        <f>IF(D4=0,0,G4/D4)*100</f>
        <v>0</v>
      </c>
      <c r="M4" s="43">
        <f>IF(D4=0,0,H4/D4)*100</f>
        <v>0</v>
      </c>
      <c r="N4" s="38">
        <f>IF(D4=0,0,I4/D4)*100</f>
        <v>100</v>
      </c>
    </row>
    <row r="5" spans="1:14" ht="19.5" customHeight="1">
      <c r="A5" s="13">
        <v>1</v>
      </c>
      <c r="B5" s="14" t="s">
        <v>4</v>
      </c>
      <c r="C5" s="29" t="s">
        <v>96</v>
      </c>
      <c r="D5" s="34">
        <f aca="true" t="shared" si="1" ref="D5:D50">SUM(E5:I5)</f>
        <v>13</v>
      </c>
      <c r="E5" s="23"/>
      <c r="F5" s="15"/>
      <c r="G5" s="15"/>
      <c r="H5" s="15"/>
      <c r="I5" s="15">
        <v>13</v>
      </c>
      <c r="J5" s="39">
        <f>IF(D5=0,0,E5/D5)*100</f>
        <v>0</v>
      </c>
      <c r="K5" s="16">
        <f>IF(D5=0,0,F5/D5)*100</f>
        <v>0</v>
      </c>
      <c r="L5" s="16">
        <f>IF(D5=0,0,G5/D5)*100</f>
        <v>0</v>
      </c>
      <c r="M5" s="16">
        <f>IF(D5=0,0,H5/D5)*100</f>
        <v>0</v>
      </c>
      <c r="N5" s="17">
        <f>IF(D5=0,0,I5/D5)*100</f>
        <v>100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113</v>
      </c>
      <c r="E6" s="25"/>
      <c r="F6" s="7"/>
      <c r="G6" s="7"/>
      <c r="H6" s="7"/>
      <c r="I6" s="7">
        <v>113</v>
      </c>
      <c r="J6" s="40">
        <f aca="true" t="shared" si="2" ref="J6:J50">IF(D6=0,0,E6/D6)*100</f>
        <v>0</v>
      </c>
      <c r="K6" s="8">
        <f aca="true" t="shared" si="3" ref="K6:K50">IF(D6=0,0,F6/D6)*100</f>
        <v>0</v>
      </c>
      <c r="L6" s="8">
        <f aca="true" t="shared" si="4" ref="L6:L50">IF(D6=0,0,G6/D6)*100</f>
        <v>0</v>
      </c>
      <c r="M6" s="8">
        <f aca="true" t="shared" si="5" ref="M6:M50">IF(D6=0,0,H6/D6)*100</f>
        <v>0</v>
      </c>
      <c r="N6" s="9">
        <f aca="true" t="shared" si="6" ref="N6:N50">IF(D6=0,0,I6/D6)*100</f>
        <v>100</v>
      </c>
    </row>
    <row r="7" spans="1:14" ht="19.5" customHeight="1">
      <c r="A7" s="5">
        <v>3</v>
      </c>
      <c r="B7" s="6" t="s">
        <v>7</v>
      </c>
      <c r="C7" s="30" t="s">
        <v>97</v>
      </c>
      <c r="D7" s="35">
        <f t="shared" si="1"/>
        <v>11</v>
      </c>
      <c r="E7" s="25"/>
      <c r="F7" s="7"/>
      <c r="G7" s="7"/>
      <c r="H7" s="7"/>
      <c r="I7" s="7">
        <v>11</v>
      </c>
      <c r="J7" s="40">
        <f t="shared" si="2"/>
        <v>0</v>
      </c>
      <c r="K7" s="8">
        <f t="shared" si="3"/>
        <v>0</v>
      </c>
      <c r="L7" s="8">
        <f t="shared" si="4"/>
        <v>0</v>
      </c>
      <c r="M7" s="8">
        <f t="shared" si="5"/>
        <v>0</v>
      </c>
      <c r="N7" s="9">
        <f t="shared" si="6"/>
        <v>100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44</v>
      </c>
      <c r="E8" s="25"/>
      <c r="F8" s="7"/>
      <c r="G8" s="7"/>
      <c r="H8" s="7"/>
      <c r="I8" s="7">
        <v>44</v>
      </c>
      <c r="J8" s="40">
        <f t="shared" si="2"/>
        <v>0</v>
      </c>
      <c r="K8" s="8">
        <f t="shared" si="3"/>
        <v>0</v>
      </c>
      <c r="L8" s="8">
        <f t="shared" si="4"/>
        <v>0</v>
      </c>
      <c r="M8" s="8">
        <f t="shared" si="5"/>
        <v>0</v>
      </c>
      <c r="N8" s="9">
        <f t="shared" si="6"/>
        <v>100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28</v>
      </c>
      <c r="E9" s="25"/>
      <c r="F9" s="7"/>
      <c r="G9" s="7"/>
      <c r="H9" s="7"/>
      <c r="I9" s="7">
        <v>28</v>
      </c>
      <c r="J9" s="40">
        <f t="shared" si="2"/>
        <v>0</v>
      </c>
      <c r="K9" s="8">
        <f t="shared" si="3"/>
        <v>0</v>
      </c>
      <c r="L9" s="8">
        <f t="shared" si="4"/>
        <v>0</v>
      </c>
      <c r="M9" s="8">
        <f t="shared" si="5"/>
        <v>0</v>
      </c>
      <c r="N9" s="9">
        <f t="shared" si="6"/>
        <v>100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0</v>
      </c>
      <c r="E10" s="25"/>
      <c r="F10" s="7"/>
      <c r="G10" s="7"/>
      <c r="H10" s="7"/>
      <c r="I10" s="7"/>
      <c r="J10" s="40">
        <f t="shared" si="2"/>
        <v>0</v>
      </c>
      <c r="K10" s="8">
        <f t="shared" si="3"/>
        <v>0</v>
      </c>
      <c r="L10" s="8">
        <f t="shared" si="4"/>
        <v>0</v>
      </c>
      <c r="M10" s="8">
        <f t="shared" si="5"/>
        <v>0</v>
      </c>
      <c r="N10" s="9">
        <f t="shared" si="6"/>
        <v>0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5</v>
      </c>
      <c r="E11" s="25"/>
      <c r="F11" s="7"/>
      <c r="G11" s="7"/>
      <c r="H11" s="7"/>
      <c r="I11" s="7">
        <v>5</v>
      </c>
      <c r="J11" s="40">
        <f t="shared" si="2"/>
        <v>0</v>
      </c>
      <c r="K11" s="8">
        <f t="shared" si="3"/>
        <v>0</v>
      </c>
      <c r="L11" s="8">
        <f t="shared" si="4"/>
        <v>0</v>
      </c>
      <c r="M11" s="8">
        <f t="shared" si="5"/>
        <v>0</v>
      </c>
      <c r="N11" s="9">
        <f t="shared" si="6"/>
        <v>100</v>
      </c>
    </row>
    <row r="12" spans="1:14" ht="19.5" customHeight="1">
      <c r="A12" s="5">
        <v>8</v>
      </c>
      <c r="B12" s="6" t="s">
        <v>99</v>
      </c>
      <c r="C12" s="30" t="s">
        <v>100</v>
      </c>
      <c r="D12" s="35">
        <f>SUM(E12:I12)</f>
        <v>1</v>
      </c>
      <c r="E12" s="25"/>
      <c r="F12" s="7"/>
      <c r="G12" s="7"/>
      <c r="H12" s="7"/>
      <c r="I12" s="7">
        <v>1</v>
      </c>
      <c r="J12" s="40">
        <f>IF(D12=0,0,E12/D12)*100</f>
        <v>0</v>
      </c>
      <c r="K12" s="8">
        <f>IF(D12=0,0,F12/D12)*100</f>
        <v>0</v>
      </c>
      <c r="L12" s="8">
        <f>IF(D12=0,0,G12/D12)*100</f>
        <v>0</v>
      </c>
      <c r="M12" s="8">
        <f>IF(D12=0,0,H12/D12)*100</f>
        <v>0</v>
      </c>
      <c r="N12" s="9">
        <f>IF(D12=0,0,I12/D12)*100</f>
        <v>100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2</v>
      </c>
      <c r="E13" s="25"/>
      <c r="F13" s="7"/>
      <c r="G13" s="7"/>
      <c r="H13" s="7"/>
      <c r="I13" s="7">
        <v>2</v>
      </c>
      <c r="J13" s="40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100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0</v>
      </c>
      <c r="E14" s="25"/>
      <c r="F14" s="7"/>
      <c r="G14" s="7"/>
      <c r="H14" s="7"/>
      <c r="I14" s="7"/>
      <c r="J14" s="40">
        <f t="shared" si="2"/>
        <v>0</v>
      </c>
      <c r="K14" s="8">
        <f t="shared" si="3"/>
        <v>0</v>
      </c>
      <c r="L14" s="8">
        <f t="shared" si="4"/>
        <v>0</v>
      </c>
      <c r="M14" s="8">
        <f t="shared" si="5"/>
        <v>0</v>
      </c>
      <c r="N14" s="9">
        <f t="shared" si="6"/>
        <v>0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42</v>
      </c>
      <c r="E15" s="25"/>
      <c r="F15" s="7"/>
      <c r="G15" s="7"/>
      <c r="H15" s="7"/>
      <c r="I15" s="7">
        <v>42</v>
      </c>
      <c r="J15" s="40">
        <f t="shared" si="2"/>
        <v>0</v>
      </c>
      <c r="K15" s="8">
        <f t="shared" si="3"/>
        <v>0</v>
      </c>
      <c r="L15" s="8">
        <f t="shared" si="4"/>
        <v>0</v>
      </c>
      <c r="M15" s="8">
        <f t="shared" si="5"/>
        <v>0</v>
      </c>
      <c r="N15" s="9">
        <f t="shared" si="6"/>
        <v>100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3</v>
      </c>
      <c r="E16" s="25"/>
      <c r="F16" s="7"/>
      <c r="G16" s="7"/>
      <c r="H16" s="7"/>
      <c r="I16" s="7">
        <v>3</v>
      </c>
      <c r="J16" s="40">
        <f t="shared" si="2"/>
        <v>0</v>
      </c>
      <c r="K16" s="8">
        <f t="shared" si="3"/>
        <v>0</v>
      </c>
      <c r="L16" s="8">
        <f t="shared" si="4"/>
        <v>0</v>
      </c>
      <c r="M16" s="8">
        <f t="shared" si="5"/>
        <v>0</v>
      </c>
      <c r="N16" s="9">
        <f t="shared" si="6"/>
        <v>100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8</v>
      </c>
      <c r="E17" s="25"/>
      <c r="F17" s="7"/>
      <c r="G17" s="7"/>
      <c r="H17" s="7"/>
      <c r="I17" s="7">
        <v>8</v>
      </c>
      <c r="J17" s="40">
        <f t="shared" si="2"/>
        <v>0</v>
      </c>
      <c r="K17" s="8">
        <f t="shared" si="3"/>
        <v>0</v>
      </c>
      <c r="L17" s="8">
        <f t="shared" si="4"/>
        <v>0</v>
      </c>
      <c r="M17" s="8">
        <f t="shared" si="5"/>
        <v>0</v>
      </c>
      <c r="N17" s="9">
        <f t="shared" si="6"/>
        <v>100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7</v>
      </c>
      <c r="E18" s="25"/>
      <c r="F18" s="7"/>
      <c r="G18" s="7"/>
      <c r="H18" s="7"/>
      <c r="I18" s="7">
        <v>7</v>
      </c>
      <c r="J18" s="40">
        <f t="shared" si="2"/>
        <v>0</v>
      </c>
      <c r="K18" s="8">
        <f t="shared" si="3"/>
        <v>0</v>
      </c>
      <c r="L18" s="8">
        <f t="shared" si="4"/>
        <v>0</v>
      </c>
      <c r="M18" s="8">
        <f t="shared" si="5"/>
        <v>0</v>
      </c>
      <c r="N18" s="9">
        <f t="shared" si="6"/>
        <v>100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11</v>
      </c>
      <c r="E19" s="25"/>
      <c r="F19" s="7"/>
      <c r="G19" s="7"/>
      <c r="H19" s="7"/>
      <c r="I19" s="7">
        <v>11</v>
      </c>
      <c r="J19" s="40">
        <f t="shared" si="2"/>
        <v>0</v>
      </c>
      <c r="K19" s="8">
        <f t="shared" si="3"/>
        <v>0</v>
      </c>
      <c r="L19" s="8">
        <f t="shared" si="4"/>
        <v>0</v>
      </c>
      <c r="M19" s="8">
        <f t="shared" si="5"/>
        <v>0</v>
      </c>
      <c r="N19" s="9">
        <f t="shared" si="6"/>
        <v>100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0</v>
      </c>
      <c r="E20" s="25"/>
      <c r="F20" s="7"/>
      <c r="G20" s="7"/>
      <c r="H20" s="7"/>
      <c r="I20" s="7"/>
      <c r="J20" s="40">
        <f t="shared" si="2"/>
        <v>0</v>
      </c>
      <c r="K20" s="8">
        <f t="shared" si="3"/>
        <v>0</v>
      </c>
      <c r="L20" s="8">
        <f t="shared" si="4"/>
        <v>0</v>
      </c>
      <c r="M20" s="8">
        <f t="shared" si="5"/>
        <v>0</v>
      </c>
      <c r="N20" s="9">
        <f t="shared" si="6"/>
        <v>0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10</v>
      </c>
      <c r="E21" s="25"/>
      <c r="F21" s="7"/>
      <c r="G21" s="7"/>
      <c r="H21" s="7"/>
      <c r="I21" s="7">
        <v>10</v>
      </c>
      <c r="J21" s="40">
        <f t="shared" si="2"/>
        <v>0</v>
      </c>
      <c r="K21" s="8">
        <f t="shared" si="3"/>
        <v>0</v>
      </c>
      <c r="L21" s="8">
        <f t="shared" si="4"/>
        <v>0</v>
      </c>
      <c r="M21" s="8">
        <f t="shared" si="5"/>
        <v>0</v>
      </c>
      <c r="N21" s="9">
        <f t="shared" si="6"/>
        <v>100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5</v>
      </c>
      <c r="E22" s="25"/>
      <c r="F22" s="7"/>
      <c r="G22" s="7"/>
      <c r="H22" s="7"/>
      <c r="I22" s="7">
        <v>5</v>
      </c>
      <c r="J22" s="40">
        <f t="shared" si="2"/>
        <v>0</v>
      </c>
      <c r="K22" s="8">
        <f t="shared" si="3"/>
        <v>0</v>
      </c>
      <c r="L22" s="8">
        <f t="shared" si="4"/>
        <v>0</v>
      </c>
      <c r="M22" s="8">
        <f t="shared" si="5"/>
        <v>0</v>
      </c>
      <c r="N22" s="9">
        <f t="shared" si="6"/>
        <v>100</v>
      </c>
    </row>
    <row r="23" spans="1:14" ht="19.5" customHeight="1">
      <c r="A23" s="5">
        <v>19</v>
      </c>
      <c r="B23" s="6" t="s">
        <v>36</v>
      </c>
      <c r="C23" s="30" t="s">
        <v>105</v>
      </c>
      <c r="D23" s="35">
        <f t="shared" si="1"/>
        <v>1</v>
      </c>
      <c r="E23" s="25"/>
      <c r="F23" s="7"/>
      <c r="G23" s="7"/>
      <c r="H23" s="7"/>
      <c r="I23" s="7">
        <v>1</v>
      </c>
      <c r="J23" s="40">
        <f t="shared" si="2"/>
        <v>0</v>
      </c>
      <c r="K23" s="8">
        <f t="shared" si="3"/>
        <v>0</v>
      </c>
      <c r="L23" s="8">
        <f t="shared" si="4"/>
        <v>0</v>
      </c>
      <c r="M23" s="8">
        <f t="shared" si="5"/>
        <v>0</v>
      </c>
      <c r="N23" s="9">
        <f t="shared" si="6"/>
        <v>100</v>
      </c>
    </row>
    <row r="24" spans="1:14" ht="19.5" customHeight="1">
      <c r="A24" s="5">
        <v>20</v>
      </c>
      <c r="B24" s="6" t="s">
        <v>37</v>
      </c>
      <c r="C24" s="30" t="s">
        <v>38</v>
      </c>
      <c r="D24" s="35">
        <f t="shared" si="1"/>
        <v>0</v>
      </c>
      <c r="E24" s="25"/>
      <c r="F24" s="7"/>
      <c r="G24" s="7"/>
      <c r="H24" s="7"/>
      <c r="I24" s="7"/>
      <c r="J24" s="40">
        <f t="shared" si="2"/>
        <v>0</v>
      </c>
      <c r="K24" s="8">
        <f t="shared" si="3"/>
        <v>0</v>
      </c>
      <c r="L24" s="8">
        <f t="shared" si="4"/>
        <v>0</v>
      </c>
      <c r="M24" s="8">
        <f t="shared" si="5"/>
        <v>0</v>
      </c>
      <c r="N24" s="9">
        <f t="shared" si="6"/>
        <v>0</v>
      </c>
    </row>
    <row r="25" spans="1:14" ht="19.5" customHeight="1">
      <c r="A25" s="5">
        <v>21</v>
      </c>
      <c r="B25" s="6" t="s">
        <v>39</v>
      </c>
      <c r="C25" s="30" t="s">
        <v>40</v>
      </c>
      <c r="D25" s="35">
        <f t="shared" si="1"/>
        <v>1</v>
      </c>
      <c r="E25" s="25"/>
      <c r="F25" s="7"/>
      <c r="G25" s="7"/>
      <c r="H25" s="7"/>
      <c r="I25" s="7">
        <v>1</v>
      </c>
      <c r="J25" s="40">
        <f t="shared" si="2"/>
        <v>0</v>
      </c>
      <c r="K25" s="8">
        <f t="shared" si="3"/>
        <v>0</v>
      </c>
      <c r="L25" s="8">
        <f t="shared" si="4"/>
        <v>0</v>
      </c>
      <c r="M25" s="8">
        <f t="shared" si="5"/>
        <v>0</v>
      </c>
      <c r="N25" s="9">
        <f t="shared" si="6"/>
        <v>100</v>
      </c>
    </row>
    <row r="26" spans="1:14" ht="19.5" customHeight="1">
      <c r="A26" s="5">
        <v>22</v>
      </c>
      <c r="B26" s="6" t="s">
        <v>41</v>
      </c>
      <c r="C26" s="30" t="s">
        <v>42</v>
      </c>
      <c r="D26" s="35">
        <f t="shared" si="1"/>
        <v>10</v>
      </c>
      <c r="E26" s="25"/>
      <c r="F26" s="7"/>
      <c r="G26" s="7"/>
      <c r="H26" s="7"/>
      <c r="I26" s="7">
        <v>10</v>
      </c>
      <c r="J26" s="40">
        <f t="shared" si="2"/>
        <v>0</v>
      </c>
      <c r="K26" s="8">
        <f t="shared" si="3"/>
        <v>0</v>
      </c>
      <c r="L26" s="8">
        <f t="shared" si="4"/>
        <v>0</v>
      </c>
      <c r="M26" s="8">
        <f t="shared" si="5"/>
        <v>0</v>
      </c>
      <c r="N26" s="9">
        <f t="shared" si="6"/>
        <v>100</v>
      </c>
    </row>
    <row r="27" spans="1:14" ht="19.5" customHeight="1">
      <c r="A27" s="5">
        <v>23</v>
      </c>
      <c r="B27" s="6" t="s">
        <v>43</v>
      </c>
      <c r="C27" s="30" t="s">
        <v>44</v>
      </c>
      <c r="D27" s="35">
        <f t="shared" si="1"/>
        <v>11</v>
      </c>
      <c r="E27" s="25"/>
      <c r="F27" s="7"/>
      <c r="G27" s="7"/>
      <c r="H27" s="7"/>
      <c r="I27" s="7">
        <v>11</v>
      </c>
      <c r="J27" s="40">
        <f t="shared" si="2"/>
        <v>0</v>
      </c>
      <c r="K27" s="8">
        <f t="shared" si="3"/>
        <v>0</v>
      </c>
      <c r="L27" s="8">
        <f t="shared" si="4"/>
        <v>0</v>
      </c>
      <c r="M27" s="8">
        <f t="shared" si="5"/>
        <v>0</v>
      </c>
      <c r="N27" s="9">
        <f t="shared" si="6"/>
        <v>100</v>
      </c>
    </row>
    <row r="28" spans="1:14" ht="19.5" customHeight="1">
      <c r="A28" s="5">
        <v>24</v>
      </c>
      <c r="B28" s="6" t="s">
        <v>45</v>
      </c>
      <c r="C28" s="30" t="s">
        <v>46</v>
      </c>
      <c r="D28" s="35">
        <f t="shared" si="1"/>
        <v>2</v>
      </c>
      <c r="E28" s="25"/>
      <c r="F28" s="7"/>
      <c r="G28" s="7"/>
      <c r="H28" s="7"/>
      <c r="I28" s="7">
        <v>2</v>
      </c>
      <c r="J28" s="40">
        <f t="shared" si="2"/>
        <v>0</v>
      </c>
      <c r="K28" s="8">
        <f t="shared" si="3"/>
        <v>0</v>
      </c>
      <c r="L28" s="8">
        <f t="shared" si="4"/>
        <v>0</v>
      </c>
      <c r="M28" s="8">
        <f t="shared" si="5"/>
        <v>0</v>
      </c>
      <c r="N28" s="9">
        <f t="shared" si="6"/>
        <v>100</v>
      </c>
    </row>
    <row r="29" spans="1:14" ht="19.5" customHeight="1">
      <c r="A29" s="5">
        <v>25</v>
      </c>
      <c r="B29" s="6" t="s">
        <v>47</v>
      </c>
      <c r="C29" s="30" t="s">
        <v>48</v>
      </c>
      <c r="D29" s="35">
        <f t="shared" si="1"/>
        <v>8</v>
      </c>
      <c r="E29" s="25"/>
      <c r="F29" s="7"/>
      <c r="G29" s="7"/>
      <c r="H29" s="7"/>
      <c r="I29" s="7">
        <v>8</v>
      </c>
      <c r="J29" s="40">
        <f t="shared" si="2"/>
        <v>0</v>
      </c>
      <c r="K29" s="8">
        <f t="shared" si="3"/>
        <v>0</v>
      </c>
      <c r="L29" s="8">
        <f t="shared" si="4"/>
        <v>0</v>
      </c>
      <c r="M29" s="8">
        <f t="shared" si="5"/>
        <v>0</v>
      </c>
      <c r="N29" s="9">
        <f t="shared" si="6"/>
        <v>100</v>
      </c>
    </row>
    <row r="30" spans="1:14" ht="19.5" customHeight="1">
      <c r="A30" s="5">
        <v>26</v>
      </c>
      <c r="B30" s="6" t="s">
        <v>49</v>
      </c>
      <c r="C30" s="30" t="s">
        <v>50</v>
      </c>
      <c r="D30" s="35">
        <f t="shared" si="1"/>
        <v>23</v>
      </c>
      <c r="E30" s="25"/>
      <c r="F30" s="7"/>
      <c r="G30" s="7"/>
      <c r="H30" s="7"/>
      <c r="I30" s="7">
        <v>23</v>
      </c>
      <c r="J30" s="40">
        <f t="shared" si="2"/>
        <v>0</v>
      </c>
      <c r="K30" s="8">
        <f t="shared" si="3"/>
        <v>0</v>
      </c>
      <c r="L30" s="8">
        <f t="shared" si="4"/>
        <v>0</v>
      </c>
      <c r="M30" s="8">
        <f t="shared" si="5"/>
        <v>0</v>
      </c>
      <c r="N30" s="9">
        <f t="shared" si="6"/>
        <v>100</v>
      </c>
    </row>
    <row r="31" spans="1:14" ht="19.5" customHeight="1">
      <c r="A31" s="5">
        <v>27</v>
      </c>
      <c r="B31" s="6" t="s">
        <v>51</v>
      </c>
      <c r="C31" s="30" t="s">
        <v>52</v>
      </c>
      <c r="D31" s="35">
        <f t="shared" si="1"/>
        <v>19</v>
      </c>
      <c r="E31" s="25"/>
      <c r="F31" s="7"/>
      <c r="G31" s="7"/>
      <c r="H31" s="7"/>
      <c r="I31" s="7">
        <v>19</v>
      </c>
      <c r="J31" s="40">
        <f t="shared" si="2"/>
        <v>0</v>
      </c>
      <c r="K31" s="8">
        <f t="shared" si="3"/>
        <v>0</v>
      </c>
      <c r="L31" s="8">
        <f t="shared" si="4"/>
        <v>0</v>
      </c>
      <c r="M31" s="8">
        <f t="shared" si="5"/>
        <v>0</v>
      </c>
      <c r="N31" s="9">
        <f t="shared" si="6"/>
        <v>100</v>
      </c>
    </row>
    <row r="32" spans="1:14" ht="19.5" customHeight="1">
      <c r="A32" s="5">
        <v>28</v>
      </c>
      <c r="B32" s="6" t="s">
        <v>53</v>
      </c>
      <c r="C32" s="30" t="s">
        <v>54</v>
      </c>
      <c r="D32" s="35">
        <f t="shared" si="1"/>
        <v>3</v>
      </c>
      <c r="E32" s="25"/>
      <c r="F32" s="7"/>
      <c r="G32" s="7"/>
      <c r="H32" s="7"/>
      <c r="I32" s="7">
        <v>3</v>
      </c>
      <c r="J32" s="40">
        <f t="shared" si="2"/>
        <v>0</v>
      </c>
      <c r="K32" s="8">
        <f t="shared" si="3"/>
        <v>0</v>
      </c>
      <c r="L32" s="8">
        <f t="shared" si="4"/>
        <v>0</v>
      </c>
      <c r="M32" s="8">
        <f t="shared" si="5"/>
        <v>0</v>
      </c>
      <c r="N32" s="9">
        <f t="shared" si="6"/>
        <v>100</v>
      </c>
    </row>
    <row r="33" spans="1:14" ht="19.5" customHeight="1">
      <c r="A33" s="5">
        <v>29</v>
      </c>
      <c r="B33" s="6" t="s">
        <v>55</v>
      </c>
      <c r="C33" s="30" t="s">
        <v>56</v>
      </c>
      <c r="D33" s="35">
        <f t="shared" si="1"/>
        <v>1</v>
      </c>
      <c r="E33" s="25"/>
      <c r="F33" s="7"/>
      <c r="G33" s="7"/>
      <c r="H33" s="7"/>
      <c r="I33" s="7">
        <v>1</v>
      </c>
      <c r="J33" s="40">
        <f t="shared" si="2"/>
        <v>0</v>
      </c>
      <c r="K33" s="8">
        <f t="shared" si="3"/>
        <v>0</v>
      </c>
      <c r="L33" s="8">
        <f t="shared" si="4"/>
        <v>0</v>
      </c>
      <c r="M33" s="8">
        <f t="shared" si="5"/>
        <v>0</v>
      </c>
      <c r="N33" s="9">
        <f t="shared" si="6"/>
        <v>100</v>
      </c>
    </row>
    <row r="34" spans="1:14" ht="19.5" customHeight="1">
      <c r="A34" s="5">
        <v>30</v>
      </c>
      <c r="B34" s="6" t="s">
        <v>57</v>
      </c>
      <c r="C34" s="30" t="s">
        <v>58</v>
      </c>
      <c r="D34" s="35">
        <f t="shared" si="1"/>
        <v>19</v>
      </c>
      <c r="E34" s="25"/>
      <c r="F34" s="7"/>
      <c r="G34" s="7"/>
      <c r="H34" s="7"/>
      <c r="I34" s="7">
        <v>19</v>
      </c>
      <c r="J34" s="40">
        <f t="shared" si="2"/>
        <v>0</v>
      </c>
      <c r="K34" s="8">
        <f t="shared" si="3"/>
        <v>0</v>
      </c>
      <c r="L34" s="8">
        <f t="shared" si="4"/>
        <v>0</v>
      </c>
      <c r="M34" s="8">
        <f t="shared" si="5"/>
        <v>0</v>
      </c>
      <c r="N34" s="9">
        <f t="shared" si="6"/>
        <v>100</v>
      </c>
    </row>
    <row r="35" spans="1:14" ht="19.5" customHeight="1">
      <c r="A35" s="5">
        <v>31</v>
      </c>
      <c r="B35" s="6" t="s">
        <v>59</v>
      </c>
      <c r="C35" s="30" t="s">
        <v>98</v>
      </c>
      <c r="D35" s="35">
        <f t="shared" si="1"/>
        <v>9</v>
      </c>
      <c r="E35" s="25"/>
      <c r="F35" s="7"/>
      <c r="G35" s="7"/>
      <c r="H35" s="7"/>
      <c r="I35" s="7">
        <v>9</v>
      </c>
      <c r="J35" s="40">
        <f t="shared" si="2"/>
        <v>0</v>
      </c>
      <c r="K35" s="8">
        <f t="shared" si="3"/>
        <v>0</v>
      </c>
      <c r="L35" s="8">
        <f t="shared" si="4"/>
        <v>0</v>
      </c>
      <c r="M35" s="8">
        <f t="shared" si="5"/>
        <v>0</v>
      </c>
      <c r="N35" s="9">
        <f t="shared" si="6"/>
        <v>100</v>
      </c>
    </row>
    <row r="36" spans="1:14" ht="19.5" customHeight="1">
      <c r="A36" s="5">
        <v>32</v>
      </c>
      <c r="B36" s="6" t="s">
        <v>60</v>
      </c>
      <c r="C36" s="30" t="s">
        <v>61</v>
      </c>
      <c r="D36" s="35">
        <f t="shared" si="1"/>
        <v>0</v>
      </c>
      <c r="E36" s="25"/>
      <c r="F36" s="7"/>
      <c r="G36" s="7"/>
      <c r="H36" s="7"/>
      <c r="I36" s="7"/>
      <c r="J36" s="40">
        <f t="shared" si="2"/>
        <v>0</v>
      </c>
      <c r="K36" s="8">
        <f t="shared" si="3"/>
        <v>0</v>
      </c>
      <c r="L36" s="8">
        <f t="shared" si="4"/>
        <v>0</v>
      </c>
      <c r="M36" s="8">
        <f t="shared" si="5"/>
        <v>0</v>
      </c>
      <c r="N36" s="9">
        <f t="shared" si="6"/>
        <v>0</v>
      </c>
    </row>
    <row r="37" spans="1:14" ht="19.5" customHeight="1">
      <c r="A37" s="5">
        <v>33</v>
      </c>
      <c r="B37" s="6" t="s">
        <v>62</v>
      </c>
      <c r="C37" s="30" t="s">
        <v>63</v>
      </c>
      <c r="D37" s="35">
        <f t="shared" si="1"/>
        <v>0</v>
      </c>
      <c r="E37" s="25"/>
      <c r="F37" s="7"/>
      <c r="G37" s="7"/>
      <c r="H37" s="7"/>
      <c r="I37" s="7"/>
      <c r="J37" s="40">
        <f t="shared" si="2"/>
        <v>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>
      <c r="A38" s="5">
        <v>34</v>
      </c>
      <c r="B38" s="6" t="s">
        <v>64</v>
      </c>
      <c r="C38" s="30" t="s">
        <v>65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66</v>
      </c>
      <c r="C39" s="30" t="s">
        <v>67</v>
      </c>
      <c r="D39" s="35">
        <f t="shared" si="1"/>
        <v>1</v>
      </c>
      <c r="E39" s="25"/>
      <c r="F39" s="7"/>
      <c r="G39" s="7"/>
      <c r="H39" s="7"/>
      <c r="I39" s="7">
        <v>1</v>
      </c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100</v>
      </c>
    </row>
    <row r="40" spans="1:14" ht="19.5" customHeight="1">
      <c r="A40" s="5">
        <v>36</v>
      </c>
      <c r="B40" s="6" t="s">
        <v>68</v>
      </c>
      <c r="C40" s="30" t="s">
        <v>69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70</v>
      </c>
      <c r="C41" s="30" t="s">
        <v>71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72</v>
      </c>
      <c r="C42" s="30" t="s">
        <v>73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74</v>
      </c>
      <c r="C43" s="30" t="s">
        <v>75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76</v>
      </c>
      <c r="C44" s="30" t="s">
        <v>77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78</v>
      </c>
      <c r="C45" s="30" t="s">
        <v>79</v>
      </c>
      <c r="D45" s="35">
        <f t="shared" si="1"/>
        <v>0</v>
      </c>
      <c r="E45" s="25"/>
      <c r="F45" s="7"/>
      <c r="G45" s="7"/>
      <c r="H45" s="7"/>
      <c r="I45" s="7"/>
      <c r="J45" s="40">
        <f t="shared" si="2"/>
        <v>0</v>
      </c>
      <c r="K45" s="8">
        <f t="shared" si="3"/>
        <v>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80</v>
      </c>
      <c r="C46" s="30" t="s">
        <v>81</v>
      </c>
      <c r="D46" s="35">
        <f t="shared" si="1"/>
        <v>0</v>
      </c>
      <c r="E46" s="25"/>
      <c r="F46" s="7"/>
      <c r="G46" s="7"/>
      <c r="H46" s="7"/>
      <c r="I46" s="7"/>
      <c r="J46" s="40">
        <f t="shared" si="2"/>
        <v>0</v>
      </c>
      <c r="K46" s="8">
        <f t="shared" si="3"/>
        <v>0</v>
      </c>
      <c r="L46" s="8">
        <f t="shared" si="4"/>
        <v>0</v>
      </c>
      <c r="M46" s="8">
        <f t="shared" si="5"/>
        <v>0</v>
      </c>
      <c r="N46" s="9">
        <f t="shared" si="6"/>
        <v>0</v>
      </c>
    </row>
    <row r="47" spans="1:14" ht="19.5" customHeight="1">
      <c r="A47" s="5">
        <v>43</v>
      </c>
      <c r="B47" s="6" t="s">
        <v>82</v>
      </c>
      <c r="C47" s="30" t="s">
        <v>83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6" t="s">
        <v>84</v>
      </c>
      <c r="C48" s="47" t="s">
        <v>85</v>
      </c>
      <c r="D48" s="46">
        <f>SUM(E48:I48)</f>
        <v>0</v>
      </c>
      <c r="E48" s="7"/>
      <c r="F48" s="7"/>
      <c r="G48" s="7"/>
      <c r="H48" s="7"/>
      <c r="I48" s="26"/>
      <c r="J48" s="8">
        <f>IF(D48=0,0,E48/D48)*100</f>
        <v>0</v>
      </c>
      <c r="K48" s="8">
        <f>IF(D48=0,0,F48/D48)*100</f>
        <v>0</v>
      </c>
      <c r="L48" s="8">
        <f>IF(D48=0,0,G48/D48)*100</f>
        <v>0</v>
      </c>
      <c r="M48" s="8">
        <f>IF(D48=0,0,H48/D48)*100</f>
        <v>0</v>
      </c>
      <c r="N48" s="9">
        <f>IF(D48=0,0,I48/D48)*100</f>
        <v>0</v>
      </c>
    </row>
    <row r="49" spans="1:14" ht="19.5" customHeight="1">
      <c r="A49" s="5">
        <v>45</v>
      </c>
      <c r="B49" s="6" t="s">
        <v>101</v>
      </c>
      <c r="C49" s="30" t="s">
        <v>102</v>
      </c>
      <c r="D49" s="35">
        <f>SUM(E49:I49)</f>
        <v>2</v>
      </c>
      <c r="E49" s="25"/>
      <c r="F49" s="7"/>
      <c r="G49" s="7"/>
      <c r="H49" s="7"/>
      <c r="I49" s="7">
        <v>2</v>
      </c>
      <c r="J49" s="40">
        <f>IF(D49=0,0,E49/D49)*100</f>
        <v>0</v>
      </c>
      <c r="K49" s="8">
        <f>IF(D49=0,0,F49/D49)*100</f>
        <v>0</v>
      </c>
      <c r="L49" s="8">
        <f>IF(D49=0,0,G49/D49)*100</f>
        <v>0</v>
      </c>
      <c r="M49" s="8">
        <f>IF(D49=0,0,H49/D49)*100</f>
        <v>0</v>
      </c>
      <c r="N49" s="9">
        <f>IF(D49=0,0,I49/D49)*100</f>
        <v>100</v>
      </c>
    </row>
    <row r="50" spans="1:14" ht="19.5" customHeight="1">
      <c r="A50" s="45">
        <v>46</v>
      </c>
      <c r="B50" s="18" t="s">
        <v>103</v>
      </c>
      <c r="C50" s="31" t="s">
        <v>104</v>
      </c>
      <c r="D50" s="36">
        <f t="shared" si="1"/>
        <v>1</v>
      </c>
      <c r="E50" s="27"/>
      <c r="F50" s="19"/>
      <c r="G50" s="19"/>
      <c r="H50" s="19"/>
      <c r="I50" s="19">
        <v>1</v>
      </c>
      <c r="J50" s="41">
        <f t="shared" si="2"/>
        <v>0</v>
      </c>
      <c r="K50" s="20">
        <f t="shared" si="3"/>
        <v>0</v>
      </c>
      <c r="L50" s="20">
        <f t="shared" si="4"/>
        <v>0</v>
      </c>
      <c r="M50" s="20">
        <f t="shared" si="5"/>
        <v>0</v>
      </c>
      <c r="N50" s="21">
        <f t="shared" si="6"/>
        <v>100</v>
      </c>
    </row>
    <row r="51" spans="10:14" ht="12">
      <c r="J51" s="12"/>
      <c r="K51" s="12"/>
      <c r="L51" s="12"/>
      <c r="M51" s="12"/>
      <c r="N51" s="12"/>
    </row>
    <row r="52" spans="3:14" ht="12">
      <c r="C52" s="11"/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  <row r="193" spans="10:14" ht="12">
      <c r="J193" s="12"/>
      <c r="K193" s="12"/>
      <c r="L193" s="12"/>
      <c r="M193" s="12"/>
      <c r="N193" s="12"/>
    </row>
    <row r="194" spans="10:14" ht="12">
      <c r="J194" s="12"/>
      <c r="K194" s="12"/>
      <c r="L194" s="12"/>
      <c r="M194" s="12"/>
      <c r="N194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travanj 2020. godine&amp;R
&amp;D</oddHeader>
    <oddFooter>&amp;L&amp;F&amp;R&amp;"Times New Roman,Bold"&amp;10Str. &amp;P / 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4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4" t="s">
        <v>108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1" customFormat="1" ht="44.25" customHeight="1">
      <c r="A2" s="57" t="s">
        <v>0</v>
      </c>
      <c r="B2" s="57" t="s">
        <v>1</v>
      </c>
      <c r="C2" s="59"/>
      <c r="D2" s="62" t="s">
        <v>93</v>
      </c>
      <c r="E2" s="51" t="s">
        <v>92</v>
      </c>
      <c r="F2" s="52"/>
      <c r="G2" s="52"/>
      <c r="H2" s="52"/>
      <c r="I2" s="53"/>
      <c r="J2" s="60" t="s">
        <v>94</v>
      </c>
      <c r="K2" s="60"/>
      <c r="L2" s="60"/>
      <c r="M2" s="60"/>
      <c r="N2" s="61"/>
    </row>
    <row r="3" spans="1:14" s="2" customFormat="1" ht="15" customHeight="1">
      <c r="A3" s="58"/>
      <c r="B3" s="3" t="s">
        <v>2</v>
      </c>
      <c r="C3" s="3" t="s">
        <v>3</v>
      </c>
      <c r="D3" s="63"/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22" t="s">
        <v>87</v>
      </c>
      <c r="K3" s="4" t="s">
        <v>88</v>
      </c>
      <c r="L3" s="4" t="s">
        <v>89</v>
      </c>
      <c r="M3" s="4" t="s">
        <v>90</v>
      </c>
      <c r="N3" s="4" t="s">
        <v>91</v>
      </c>
    </row>
    <row r="4" spans="1:14" s="1" customFormat="1" ht="15" customHeight="1">
      <c r="A4" s="48" t="s">
        <v>86</v>
      </c>
      <c r="B4" s="49"/>
      <c r="C4" s="50"/>
      <c r="D4" s="32">
        <f aca="true" t="shared" si="0" ref="D4:I4">SUM(D5:D50)</f>
        <v>11778</v>
      </c>
      <c r="E4" s="33">
        <f t="shared" si="0"/>
        <v>1661</v>
      </c>
      <c r="F4" s="33">
        <f t="shared" si="0"/>
        <v>6867</v>
      </c>
      <c r="G4" s="33">
        <f t="shared" si="0"/>
        <v>1329</v>
      </c>
      <c r="H4" s="33">
        <f t="shared" si="0"/>
        <v>287</v>
      </c>
      <c r="I4" s="33">
        <f t="shared" si="0"/>
        <v>1634</v>
      </c>
      <c r="J4" s="42">
        <f>IF(D4=0,0,E4/D4)*100</f>
        <v>14.102564102564102</v>
      </c>
      <c r="K4" s="43">
        <f>IF(D4=0,0,F4/D4)*100</f>
        <v>58.30361691288844</v>
      </c>
      <c r="L4" s="43">
        <f>IF(D4=0,0,G4/D4)*100</f>
        <v>11.283749363219561</v>
      </c>
      <c r="M4" s="43">
        <f>IF(D4=0,0,H4/D4)*100</f>
        <v>2.436746476481576</v>
      </c>
      <c r="N4" s="38">
        <f>IF(D4=0,0,I4/D4)*100</f>
        <v>13.873323144846323</v>
      </c>
    </row>
    <row r="5" spans="1:14" ht="19.5" customHeight="1">
      <c r="A5" s="13">
        <v>1</v>
      </c>
      <c r="B5" s="14" t="s">
        <v>4</v>
      </c>
      <c r="C5" s="29" t="s">
        <v>96</v>
      </c>
      <c r="D5" s="34">
        <f aca="true" t="shared" si="1" ref="D5:D50">SUM(E5:I5)</f>
        <v>872</v>
      </c>
      <c r="E5" s="23">
        <v>139</v>
      </c>
      <c r="F5" s="15">
        <v>512</v>
      </c>
      <c r="G5" s="15">
        <v>101</v>
      </c>
      <c r="H5" s="15">
        <v>18</v>
      </c>
      <c r="I5" s="15">
        <v>102</v>
      </c>
      <c r="J5" s="39">
        <f>IF(D5=0,0,E5/D5)*100</f>
        <v>15.940366972477063</v>
      </c>
      <c r="K5" s="16">
        <f>IF(D5=0,0,F5/D5)*100</f>
        <v>58.71559633027523</v>
      </c>
      <c r="L5" s="16">
        <f>IF(D5=0,0,G5/D5)*100</f>
        <v>11.582568807339449</v>
      </c>
      <c r="M5" s="16">
        <f>IF(D5=0,0,H5/D5)*100</f>
        <v>2.064220183486239</v>
      </c>
      <c r="N5" s="17">
        <f>IF(D5=0,0,I5/D5)*100</f>
        <v>11.697247706422019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1405</v>
      </c>
      <c r="E6" s="25">
        <v>164</v>
      </c>
      <c r="F6" s="7">
        <v>760</v>
      </c>
      <c r="G6" s="7">
        <v>305</v>
      </c>
      <c r="H6" s="7">
        <v>42</v>
      </c>
      <c r="I6" s="7">
        <v>134</v>
      </c>
      <c r="J6" s="40">
        <f aca="true" t="shared" si="2" ref="J6:J50">IF(D6=0,0,E6/D6)*100</f>
        <v>11.672597864768683</v>
      </c>
      <c r="K6" s="8">
        <f aca="true" t="shared" si="3" ref="K6:K50">IF(D6=0,0,F6/D6)*100</f>
        <v>54.092526690391466</v>
      </c>
      <c r="L6" s="8">
        <f aca="true" t="shared" si="4" ref="L6:L50">IF(D6=0,0,G6/D6)*100</f>
        <v>21.70818505338078</v>
      </c>
      <c r="M6" s="8">
        <f aca="true" t="shared" si="5" ref="M6:M50">IF(D6=0,0,H6/D6)*100</f>
        <v>2.9893238434163703</v>
      </c>
      <c r="N6" s="9">
        <f aca="true" t="shared" si="6" ref="N6:N50">IF(D6=0,0,I6/D6)*100</f>
        <v>9.537366548042705</v>
      </c>
    </row>
    <row r="7" spans="1:14" ht="19.5" customHeight="1">
      <c r="A7" s="5">
        <v>3</v>
      </c>
      <c r="B7" s="6" t="s">
        <v>7</v>
      </c>
      <c r="C7" s="30" t="s">
        <v>97</v>
      </c>
      <c r="D7" s="35">
        <f t="shared" si="1"/>
        <v>900</v>
      </c>
      <c r="E7" s="25">
        <v>248</v>
      </c>
      <c r="F7" s="7">
        <v>501</v>
      </c>
      <c r="G7" s="7">
        <v>85</v>
      </c>
      <c r="H7" s="7">
        <v>11</v>
      </c>
      <c r="I7" s="7">
        <v>55</v>
      </c>
      <c r="J7" s="40">
        <f t="shared" si="2"/>
        <v>27.555555555555557</v>
      </c>
      <c r="K7" s="8">
        <f t="shared" si="3"/>
        <v>55.666666666666664</v>
      </c>
      <c r="L7" s="8">
        <f t="shared" si="4"/>
        <v>9.444444444444445</v>
      </c>
      <c r="M7" s="8">
        <f t="shared" si="5"/>
        <v>1.2222222222222223</v>
      </c>
      <c r="N7" s="9">
        <f t="shared" si="6"/>
        <v>6.111111111111111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847</v>
      </c>
      <c r="E8" s="25">
        <v>84</v>
      </c>
      <c r="F8" s="7">
        <v>524</v>
      </c>
      <c r="G8" s="7">
        <v>102</v>
      </c>
      <c r="H8" s="7">
        <v>7</v>
      </c>
      <c r="I8" s="7">
        <v>130</v>
      </c>
      <c r="J8" s="40">
        <f t="shared" si="2"/>
        <v>9.917355371900827</v>
      </c>
      <c r="K8" s="8">
        <f t="shared" si="3"/>
        <v>61.86540731995277</v>
      </c>
      <c r="L8" s="8">
        <f t="shared" si="4"/>
        <v>12.04250295159386</v>
      </c>
      <c r="M8" s="8">
        <f t="shared" si="5"/>
        <v>0.8264462809917356</v>
      </c>
      <c r="N8" s="9">
        <f t="shared" si="6"/>
        <v>15.348288075560804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940</v>
      </c>
      <c r="E9" s="25">
        <v>148</v>
      </c>
      <c r="F9" s="7">
        <v>587</v>
      </c>
      <c r="G9" s="7">
        <v>100</v>
      </c>
      <c r="H9" s="7">
        <v>11</v>
      </c>
      <c r="I9" s="7">
        <v>94</v>
      </c>
      <c r="J9" s="40">
        <f t="shared" si="2"/>
        <v>15.74468085106383</v>
      </c>
      <c r="K9" s="8">
        <f t="shared" si="3"/>
        <v>62.4468085106383</v>
      </c>
      <c r="L9" s="8">
        <f t="shared" si="4"/>
        <v>10.638297872340425</v>
      </c>
      <c r="M9" s="8">
        <f t="shared" si="5"/>
        <v>1.1702127659574468</v>
      </c>
      <c r="N9" s="9">
        <f t="shared" si="6"/>
        <v>10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512</v>
      </c>
      <c r="E10" s="25">
        <v>75</v>
      </c>
      <c r="F10" s="7">
        <v>331</v>
      </c>
      <c r="G10" s="7">
        <v>69</v>
      </c>
      <c r="H10" s="7">
        <v>14</v>
      </c>
      <c r="I10" s="7">
        <v>23</v>
      </c>
      <c r="J10" s="40">
        <f t="shared" si="2"/>
        <v>14.6484375</v>
      </c>
      <c r="K10" s="8">
        <f t="shared" si="3"/>
        <v>64.6484375</v>
      </c>
      <c r="L10" s="8">
        <f t="shared" si="4"/>
        <v>13.4765625</v>
      </c>
      <c r="M10" s="8">
        <f t="shared" si="5"/>
        <v>2.734375</v>
      </c>
      <c r="N10" s="9">
        <f t="shared" si="6"/>
        <v>4.4921875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62</v>
      </c>
      <c r="E11" s="25">
        <v>9</v>
      </c>
      <c r="F11" s="7">
        <v>52</v>
      </c>
      <c r="G11" s="7"/>
      <c r="H11" s="7"/>
      <c r="I11" s="7">
        <v>1</v>
      </c>
      <c r="J11" s="40">
        <f t="shared" si="2"/>
        <v>14.516129032258066</v>
      </c>
      <c r="K11" s="8">
        <f t="shared" si="3"/>
        <v>83.87096774193549</v>
      </c>
      <c r="L11" s="8">
        <f t="shared" si="4"/>
        <v>0</v>
      </c>
      <c r="M11" s="8">
        <f t="shared" si="5"/>
        <v>0</v>
      </c>
      <c r="N11" s="9">
        <f t="shared" si="6"/>
        <v>1.6129032258064515</v>
      </c>
    </row>
    <row r="12" spans="1:14" ht="19.5" customHeight="1">
      <c r="A12" s="5">
        <v>8</v>
      </c>
      <c r="B12" s="6" t="s">
        <v>99</v>
      </c>
      <c r="C12" s="30" t="s">
        <v>100</v>
      </c>
      <c r="D12" s="35">
        <f>SUM(E12:I12)</f>
        <v>221</v>
      </c>
      <c r="E12" s="25">
        <v>13</v>
      </c>
      <c r="F12" s="7">
        <v>132</v>
      </c>
      <c r="G12" s="7">
        <v>11</v>
      </c>
      <c r="H12" s="7"/>
      <c r="I12" s="7">
        <v>65</v>
      </c>
      <c r="J12" s="40">
        <f>IF(D12=0,0,E12/D12)*100</f>
        <v>5.88235294117647</v>
      </c>
      <c r="K12" s="8">
        <f>IF(D12=0,0,F12/D12)*100</f>
        <v>59.72850678733032</v>
      </c>
      <c r="L12" s="8">
        <f>IF(D12=0,0,G12/D12)*100</f>
        <v>4.97737556561086</v>
      </c>
      <c r="M12" s="8">
        <f>IF(D12=0,0,H12/D12)*100</f>
        <v>0</v>
      </c>
      <c r="N12" s="9">
        <f>IF(D12=0,0,I12/D12)*100</f>
        <v>29.411764705882355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9</v>
      </c>
      <c r="E13" s="25"/>
      <c r="F13" s="7">
        <v>2</v>
      </c>
      <c r="G13" s="7"/>
      <c r="H13" s="7"/>
      <c r="I13" s="7">
        <v>7</v>
      </c>
      <c r="J13" s="40">
        <f t="shared" si="2"/>
        <v>0</v>
      </c>
      <c r="K13" s="8">
        <f t="shared" si="3"/>
        <v>22.22222222222222</v>
      </c>
      <c r="L13" s="8">
        <f t="shared" si="4"/>
        <v>0</v>
      </c>
      <c r="M13" s="8">
        <f t="shared" si="5"/>
        <v>0</v>
      </c>
      <c r="N13" s="9">
        <f t="shared" si="6"/>
        <v>77.77777777777779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66</v>
      </c>
      <c r="E14" s="25">
        <v>22</v>
      </c>
      <c r="F14" s="7">
        <v>34</v>
      </c>
      <c r="G14" s="7"/>
      <c r="H14" s="7"/>
      <c r="I14" s="7">
        <v>10</v>
      </c>
      <c r="J14" s="40">
        <f t="shared" si="2"/>
        <v>33.33333333333333</v>
      </c>
      <c r="K14" s="8">
        <f t="shared" si="3"/>
        <v>51.515151515151516</v>
      </c>
      <c r="L14" s="8">
        <f t="shared" si="4"/>
        <v>0</v>
      </c>
      <c r="M14" s="8">
        <f t="shared" si="5"/>
        <v>0</v>
      </c>
      <c r="N14" s="9">
        <f t="shared" si="6"/>
        <v>15.151515151515152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68</v>
      </c>
      <c r="E15" s="25">
        <v>17</v>
      </c>
      <c r="F15" s="7">
        <v>41</v>
      </c>
      <c r="G15" s="7">
        <v>6</v>
      </c>
      <c r="H15" s="7"/>
      <c r="I15" s="7">
        <v>4</v>
      </c>
      <c r="J15" s="40">
        <f t="shared" si="2"/>
        <v>25</v>
      </c>
      <c r="K15" s="8">
        <f t="shared" si="3"/>
        <v>60.29411764705882</v>
      </c>
      <c r="L15" s="8">
        <f t="shared" si="4"/>
        <v>8.823529411764707</v>
      </c>
      <c r="M15" s="8">
        <f t="shared" si="5"/>
        <v>0</v>
      </c>
      <c r="N15" s="9">
        <f t="shared" si="6"/>
        <v>5.88235294117647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31</v>
      </c>
      <c r="E16" s="25">
        <v>3</v>
      </c>
      <c r="F16" s="7">
        <v>15</v>
      </c>
      <c r="G16" s="7">
        <v>1</v>
      </c>
      <c r="H16" s="7"/>
      <c r="I16" s="7">
        <v>12</v>
      </c>
      <c r="J16" s="40">
        <f t="shared" si="2"/>
        <v>9.67741935483871</v>
      </c>
      <c r="K16" s="8">
        <f t="shared" si="3"/>
        <v>48.38709677419355</v>
      </c>
      <c r="L16" s="8">
        <f t="shared" si="4"/>
        <v>3.225806451612903</v>
      </c>
      <c r="M16" s="8">
        <f t="shared" si="5"/>
        <v>0</v>
      </c>
      <c r="N16" s="9">
        <f t="shared" si="6"/>
        <v>38.70967741935484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153</v>
      </c>
      <c r="E17" s="25">
        <v>32</v>
      </c>
      <c r="F17" s="7">
        <v>82</v>
      </c>
      <c r="G17" s="7">
        <v>8</v>
      </c>
      <c r="H17" s="7">
        <v>2</v>
      </c>
      <c r="I17" s="7">
        <v>29</v>
      </c>
      <c r="J17" s="40">
        <f t="shared" si="2"/>
        <v>20.915032679738562</v>
      </c>
      <c r="K17" s="8">
        <f t="shared" si="3"/>
        <v>53.59477124183007</v>
      </c>
      <c r="L17" s="8">
        <f t="shared" si="4"/>
        <v>5.228758169934641</v>
      </c>
      <c r="M17" s="8">
        <f t="shared" si="5"/>
        <v>1.3071895424836601</v>
      </c>
      <c r="N17" s="9">
        <f t="shared" si="6"/>
        <v>18.954248366013072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335</v>
      </c>
      <c r="E18" s="25">
        <v>12</v>
      </c>
      <c r="F18" s="7">
        <v>232</v>
      </c>
      <c r="G18" s="7">
        <v>28</v>
      </c>
      <c r="H18" s="7">
        <v>7</v>
      </c>
      <c r="I18" s="7">
        <v>56</v>
      </c>
      <c r="J18" s="40">
        <f t="shared" si="2"/>
        <v>3.582089552238806</v>
      </c>
      <c r="K18" s="8">
        <f t="shared" si="3"/>
        <v>69.25373134328359</v>
      </c>
      <c r="L18" s="8">
        <f t="shared" si="4"/>
        <v>8.358208955223882</v>
      </c>
      <c r="M18" s="8">
        <f t="shared" si="5"/>
        <v>2.0895522388059704</v>
      </c>
      <c r="N18" s="9">
        <f t="shared" si="6"/>
        <v>16.716417910447763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225</v>
      </c>
      <c r="E19" s="25">
        <v>28</v>
      </c>
      <c r="F19" s="7">
        <v>127</v>
      </c>
      <c r="G19" s="7">
        <v>28</v>
      </c>
      <c r="H19" s="7">
        <v>8</v>
      </c>
      <c r="I19" s="7">
        <v>34</v>
      </c>
      <c r="J19" s="40">
        <f t="shared" si="2"/>
        <v>12.444444444444445</v>
      </c>
      <c r="K19" s="8">
        <f t="shared" si="3"/>
        <v>56.44444444444444</v>
      </c>
      <c r="L19" s="8">
        <f t="shared" si="4"/>
        <v>12.444444444444445</v>
      </c>
      <c r="M19" s="8">
        <f t="shared" si="5"/>
        <v>3.5555555555555554</v>
      </c>
      <c r="N19" s="9">
        <f t="shared" si="6"/>
        <v>15.11111111111111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210</v>
      </c>
      <c r="E20" s="25">
        <v>38</v>
      </c>
      <c r="F20" s="7">
        <v>123</v>
      </c>
      <c r="G20" s="7">
        <v>24</v>
      </c>
      <c r="H20" s="7">
        <v>4</v>
      </c>
      <c r="I20" s="7">
        <v>21</v>
      </c>
      <c r="J20" s="40">
        <f t="shared" si="2"/>
        <v>18.095238095238095</v>
      </c>
      <c r="K20" s="8">
        <f t="shared" si="3"/>
        <v>58.57142857142858</v>
      </c>
      <c r="L20" s="8">
        <f t="shared" si="4"/>
        <v>11.428571428571429</v>
      </c>
      <c r="M20" s="8">
        <f t="shared" si="5"/>
        <v>1.9047619047619049</v>
      </c>
      <c r="N20" s="9">
        <f t="shared" si="6"/>
        <v>10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284</v>
      </c>
      <c r="E21" s="25">
        <v>30</v>
      </c>
      <c r="F21" s="7">
        <v>156</v>
      </c>
      <c r="G21" s="7">
        <v>55</v>
      </c>
      <c r="H21" s="7">
        <v>7</v>
      </c>
      <c r="I21" s="7">
        <v>36</v>
      </c>
      <c r="J21" s="40">
        <f t="shared" si="2"/>
        <v>10.56338028169014</v>
      </c>
      <c r="K21" s="8">
        <f t="shared" si="3"/>
        <v>54.929577464788736</v>
      </c>
      <c r="L21" s="8">
        <f t="shared" si="4"/>
        <v>19.366197183098592</v>
      </c>
      <c r="M21" s="8">
        <f t="shared" si="5"/>
        <v>2.464788732394366</v>
      </c>
      <c r="N21" s="9">
        <f t="shared" si="6"/>
        <v>12.676056338028168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296</v>
      </c>
      <c r="E22" s="25">
        <v>27</v>
      </c>
      <c r="F22" s="7">
        <v>147</v>
      </c>
      <c r="G22" s="7">
        <v>24</v>
      </c>
      <c r="H22" s="7">
        <v>12</v>
      </c>
      <c r="I22" s="7">
        <v>86</v>
      </c>
      <c r="J22" s="40">
        <f t="shared" si="2"/>
        <v>9.121621621621621</v>
      </c>
      <c r="K22" s="8">
        <f t="shared" si="3"/>
        <v>49.66216216216216</v>
      </c>
      <c r="L22" s="8">
        <f t="shared" si="4"/>
        <v>8.108108108108109</v>
      </c>
      <c r="M22" s="8">
        <f t="shared" si="5"/>
        <v>4.054054054054054</v>
      </c>
      <c r="N22" s="9">
        <f t="shared" si="6"/>
        <v>29.054054054054053</v>
      </c>
    </row>
    <row r="23" spans="1:14" ht="19.5" customHeight="1">
      <c r="A23" s="5">
        <v>19</v>
      </c>
      <c r="B23" s="6" t="s">
        <v>36</v>
      </c>
      <c r="C23" s="30" t="s">
        <v>105</v>
      </c>
      <c r="D23" s="35">
        <f t="shared" si="1"/>
        <v>33</v>
      </c>
      <c r="E23" s="25">
        <v>6</v>
      </c>
      <c r="F23" s="7">
        <v>20</v>
      </c>
      <c r="G23" s="7"/>
      <c r="H23" s="7">
        <v>1</v>
      </c>
      <c r="I23" s="7">
        <v>6</v>
      </c>
      <c r="J23" s="40">
        <f t="shared" si="2"/>
        <v>18.181818181818183</v>
      </c>
      <c r="K23" s="8">
        <f t="shared" si="3"/>
        <v>60.60606060606061</v>
      </c>
      <c r="L23" s="8">
        <f t="shared" si="4"/>
        <v>0</v>
      </c>
      <c r="M23" s="8">
        <f t="shared" si="5"/>
        <v>3.0303030303030303</v>
      </c>
      <c r="N23" s="9">
        <f t="shared" si="6"/>
        <v>18.181818181818183</v>
      </c>
    </row>
    <row r="24" spans="1:14" ht="19.5" customHeight="1">
      <c r="A24" s="5">
        <v>20</v>
      </c>
      <c r="B24" s="6" t="s">
        <v>37</v>
      </c>
      <c r="C24" s="30" t="s">
        <v>38</v>
      </c>
      <c r="D24" s="35">
        <f t="shared" si="1"/>
        <v>47</v>
      </c>
      <c r="E24" s="25">
        <v>7</v>
      </c>
      <c r="F24" s="7">
        <v>15</v>
      </c>
      <c r="G24" s="7">
        <v>9</v>
      </c>
      <c r="H24" s="7">
        <v>9</v>
      </c>
      <c r="I24" s="7">
        <v>7</v>
      </c>
      <c r="J24" s="40">
        <f t="shared" si="2"/>
        <v>14.893617021276595</v>
      </c>
      <c r="K24" s="8">
        <f t="shared" si="3"/>
        <v>31.914893617021278</v>
      </c>
      <c r="L24" s="8">
        <f t="shared" si="4"/>
        <v>19.148936170212767</v>
      </c>
      <c r="M24" s="8">
        <f t="shared" si="5"/>
        <v>19.148936170212767</v>
      </c>
      <c r="N24" s="9">
        <f t="shared" si="6"/>
        <v>14.893617021276595</v>
      </c>
    </row>
    <row r="25" spans="1:14" ht="19.5" customHeight="1">
      <c r="A25" s="5">
        <v>21</v>
      </c>
      <c r="B25" s="6" t="s">
        <v>39</v>
      </c>
      <c r="C25" s="30" t="s">
        <v>40</v>
      </c>
      <c r="D25" s="35">
        <f t="shared" si="1"/>
        <v>172</v>
      </c>
      <c r="E25" s="25">
        <v>39</v>
      </c>
      <c r="F25" s="7">
        <v>105</v>
      </c>
      <c r="G25" s="7">
        <v>15</v>
      </c>
      <c r="H25" s="7">
        <v>1</v>
      </c>
      <c r="I25" s="7">
        <v>12</v>
      </c>
      <c r="J25" s="40">
        <f t="shared" si="2"/>
        <v>22.674418604651162</v>
      </c>
      <c r="K25" s="8">
        <f t="shared" si="3"/>
        <v>61.04651162790697</v>
      </c>
      <c r="L25" s="8">
        <f t="shared" si="4"/>
        <v>8.720930232558139</v>
      </c>
      <c r="M25" s="8">
        <f t="shared" si="5"/>
        <v>0.5813953488372093</v>
      </c>
      <c r="N25" s="9">
        <f t="shared" si="6"/>
        <v>6.976744186046512</v>
      </c>
    </row>
    <row r="26" spans="1:14" ht="19.5" customHeight="1">
      <c r="A26" s="5">
        <v>22</v>
      </c>
      <c r="B26" s="6" t="s">
        <v>41</v>
      </c>
      <c r="C26" s="30" t="s">
        <v>42</v>
      </c>
      <c r="D26" s="35">
        <f t="shared" si="1"/>
        <v>352</v>
      </c>
      <c r="E26" s="25">
        <v>64</v>
      </c>
      <c r="F26" s="7">
        <v>173</v>
      </c>
      <c r="G26" s="7">
        <v>50</v>
      </c>
      <c r="H26" s="7">
        <v>16</v>
      </c>
      <c r="I26" s="7">
        <v>49</v>
      </c>
      <c r="J26" s="40">
        <f t="shared" si="2"/>
        <v>18.181818181818183</v>
      </c>
      <c r="K26" s="8">
        <f t="shared" si="3"/>
        <v>49.14772727272727</v>
      </c>
      <c r="L26" s="8">
        <f t="shared" si="4"/>
        <v>14.204545454545455</v>
      </c>
      <c r="M26" s="8">
        <f t="shared" si="5"/>
        <v>4.545454545454546</v>
      </c>
      <c r="N26" s="9">
        <f t="shared" si="6"/>
        <v>13.920454545454545</v>
      </c>
    </row>
    <row r="27" spans="1:14" ht="19.5" customHeight="1">
      <c r="A27" s="5">
        <v>23</v>
      </c>
      <c r="B27" s="6" t="s">
        <v>43</v>
      </c>
      <c r="C27" s="30" t="s">
        <v>44</v>
      </c>
      <c r="D27" s="35">
        <f t="shared" si="1"/>
        <v>273</v>
      </c>
      <c r="E27" s="25">
        <v>28</v>
      </c>
      <c r="F27" s="7">
        <v>166</v>
      </c>
      <c r="G27" s="7">
        <v>40</v>
      </c>
      <c r="H27" s="7">
        <v>14</v>
      </c>
      <c r="I27" s="7">
        <v>25</v>
      </c>
      <c r="J27" s="40">
        <f t="shared" si="2"/>
        <v>10.256410256410255</v>
      </c>
      <c r="K27" s="8">
        <f t="shared" si="3"/>
        <v>60.8058608058608</v>
      </c>
      <c r="L27" s="8">
        <f t="shared" si="4"/>
        <v>14.652014652014653</v>
      </c>
      <c r="M27" s="8">
        <f t="shared" si="5"/>
        <v>5.128205128205128</v>
      </c>
      <c r="N27" s="9">
        <f t="shared" si="6"/>
        <v>9.157509157509157</v>
      </c>
    </row>
    <row r="28" spans="1:14" ht="19.5" customHeight="1">
      <c r="A28" s="5">
        <v>24</v>
      </c>
      <c r="B28" s="6" t="s">
        <v>45</v>
      </c>
      <c r="C28" s="30" t="s">
        <v>46</v>
      </c>
      <c r="D28" s="35">
        <f t="shared" si="1"/>
        <v>440</v>
      </c>
      <c r="E28" s="25">
        <v>95</v>
      </c>
      <c r="F28" s="7">
        <v>268</v>
      </c>
      <c r="G28" s="7">
        <v>14</v>
      </c>
      <c r="H28" s="7">
        <v>11</v>
      </c>
      <c r="I28" s="7">
        <v>52</v>
      </c>
      <c r="J28" s="40">
        <f t="shared" si="2"/>
        <v>21.59090909090909</v>
      </c>
      <c r="K28" s="8">
        <f t="shared" si="3"/>
        <v>60.909090909090914</v>
      </c>
      <c r="L28" s="8">
        <f t="shared" si="4"/>
        <v>3.1818181818181817</v>
      </c>
      <c r="M28" s="8">
        <f t="shared" si="5"/>
        <v>2.5</v>
      </c>
      <c r="N28" s="9">
        <f t="shared" si="6"/>
        <v>11.818181818181818</v>
      </c>
    </row>
    <row r="29" spans="1:14" ht="19.5" customHeight="1">
      <c r="A29" s="5">
        <v>25</v>
      </c>
      <c r="B29" s="6" t="s">
        <v>47</v>
      </c>
      <c r="C29" s="30" t="s">
        <v>48</v>
      </c>
      <c r="D29" s="35">
        <f t="shared" si="1"/>
        <v>197</v>
      </c>
      <c r="E29" s="25">
        <v>24</v>
      </c>
      <c r="F29" s="7">
        <v>112</v>
      </c>
      <c r="G29" s="7">
        <v>26</v>
      </c>
      <c r="H29" s="7">
        <v>7</v>
      </c>
      <c r="I29" s="7">
        <v>28</v>
      </c>
      <c r="J29" s="40">
        <f t="shared" si="2"/>
        <v>12.18274111675127</v>
      </c>
      <c r="K29" s="8">
        <f t="shared" si="3"/>
        <v>56.852791878172596</v>
      </c>
      <c r="L29" s="8">
        <f t="shared" si="4"/>
        <v>13.19796954314721</v>
      </c>
      <c r="M29" s="8">
        <f t="shared" si="5"/>
        <v>3.5532994923857872</v>
      </c>
      <c r="N29" s="9">
        <f t="shared" si="6"/>
        <v>14.213197969543149</v>
      </c>
    </row>
    <row r="30" spans="1:14" ht="19.5" customHeight="1">
      <c r="A30" s="5">
        <v>26</v>
      </c>
      <c r="B30" s="6" t="s">
        <v>49</v>
      </c>
      <c r="C30" s="30" t="s">
        <v>50</v>
      </c>
      <c r="D30" s="35">
        <f t="shared" si="1"/>
        <v>415</v>
      </c>
      <c r="E30" s="25">
        <v>58</v>
      </c>
      <c r="F30" s="7">
        <v>234</v>
      </c>
      <c r="G30" s="7">
        <v>54</v>
      </c>
      <c r="H30" s="7">
        <v>11</v>
      </c>
      <c r="I30" s="7">
        <v>58</v>
      </c>
      <c r="J30" s="40">
        <f t="shared" si="2"/>
        <v>13.975903614457833</v>
      </c>
      <c r="K30" s="8">
        <f t="shared" si="3"/>
        <v>56.3855421686747</v>
      </c>
      <c r="L30" s="8">
        <f t="shared" si="4"/>
        <v>13.012048192771083</v>
      </c>
      <c r="M30" s="8">
        <f t="shared" si="5"/>
        <v>2.6506024096385543</v>
      </c>
      <c r="N30" s="9">
        <f t="shared" si="6"/>
        <v>13.975903614457833</v>
      </c>
    </row>
    <row r="31" spans="1:14" ht="19.5" customHeight="1">
      <c r="A31" s="5">
        <v>27</v>
      </c>
      <c r="B31" s="6" t="s">
        <v>51</v>
      </c>
      <c r="C31" s="30" t="s">
        <v>52</v>
      </c>
      <c r="D31" s="35">
        <f t="shared" si="1"/>
        <v>272</v>
      </c>
      <c r="E31" s="25">
        <v>26</v>
      </c>
      <c r="F31" s="7">
        <v>173</v>
      </c>
      <c r="G31" s="7">
        <v>22</v>
      </c>
      <c r="H31" s="7">
        <v>11</v>
      </c>
      <c r="I31" s="7">
        <v>40</v>
      </c>
      <c r="J31" s="40">
        <f t="shared" si="2"/>
        <v>9.558823529411764</v>
      </c>
      <c r="K31" s="8">
        <f t="shared" si="3"/>
        <v>63.60294117647059</v>
      </c>
      <c r="L31" s="8">
        <f t="shared" si="4"/>
        <v>8.088235294117647</v>
      </c>
      <c r="M31" s="8">
        <f t="shared" si="5"/>
        <v>4.044117647058823</v>
      </c>
      <c r="N31" s="9">
        <f t="shared" si="6"/>
        <v>14.705882352941178</v>
      </c>
    </row>
    <row r="32" spans="1:14" ht="19.5" customHeight="1">
      <c r="A32" s="5">
        <v>28</v>
      </c>
      <c r="B32" s="6" t="s">
        <v>53</v>
      </c>
      <c r="C32" s="30" t="s">
        <v>54</v>
      </c>
      <c r="D32" s="35">
        <f t="shared" si="1"/>
        <v>232</v>
      </c>
      <c r="E32" s="25">
        <v>40</v>
      </c>
      <c r="F32" s="7">
        <v>127</v>
      </c>
      <c r="G32" s="7">
        <v>39</v>
      </c>
      <c r="H32" s="7">
        <v>8</v>
      </c>
      <c r="I32" s="7">
        <v>18</v>
      </c>
      <c r="J32" s="40">
        <f t="shared" si="2"/>
        <v>17.24137931034483</v>
      </c>
      <c r="K32" s="8">
        <f t="shared" si="3"/>
        <v>54.741379310344826</v>
      </c>
      <c r="L32" s="8">
        <f t="shared" si="4"/>
        <v>16.810344827586206</v>
      </c>
      <c r="M32" s="8">
        <f t="shared" si="5"/>
        <v>3.4482758620689653</v>
      </c>
      <c r="N32" s="9">
        <f t="shared" si="6"/>
        <v>7.758620689655173</v>
      </c>
    </row>
    <row r="33" spans="1:14" ht="19.5" customHeight="1">
      <c r="A33" s="5">
        <v>29</v>
      </c>
      <c r="B33" s="6" t="s">
        <v>55</v>
      </c>
      <c r="C33" s="30" t="s">
        <v>56</v>
      </c>
      <c r="D33" s="35">
        <f t="shared" si="1"/>
        <v>246</v>
      </c>
      <c r="E33" s="25">
        <v>39</v>
      </c>
      <c r="F33" s="7">
        <v>127</v>
      </c>
      <c r="G33" s="7">
        <v>30</v>
      </c>
      <c r="H33" s="7">
        <v>11</v>
      </c>
      <c r="I33" s="7">
        <v>39</v>
      </c>
      <c r="J33" s="40">
        <f t="shared" si="2"/>
        <v>15.853658536585366</v>
      </c>
      <c r="K33" s="8">
        <f t="shared" si="3"/>
        <v>51.6260162601626</v>
      </c>
      <c r="L33" s="8">
        <f t="shared" si="4"/>
        <v>12.195121951219512</v>
      </c>
      <c r="M33" s="8">
        <f t="shared" si="5"/>
        <v>4.471544715447155</v>
      </c>
      <c r="N33" s="9">
        <f t="shared" si="6"/>
        <v>15.853658536585366</v>
      </c>
    </row>
    <row r="34" spans="1:14" ht="19.5" customHeight="1">
      <c r="A34" s="5">
        <v>30</v>
      </c>
      <c r="B34" s="6" t="s">
        <v>57</v>
      </c>
      <c r="C34" s="30" t="s">
        <v>58</v>
      </c>
      <c r="D34" s="35">
        <f t="shared" si="1"/>
        <v>369</v>
      </c>
      <c r="E34" s="25">
        <v>52</v>
      </c>
      <c r="F34" s="7">
        <v>220</v>
      </c>
      <c r="G34" s="7">
        <v>41</v>
      </c>
      <c r="H34" s="7">
        <v>20</v>
      </c>
      <c r="I34" s="7">
        <v>36</v>
      </c>
      <c r="J34" s="40">
        <f t="shared" si="2"/>
        <v>14.092140921409213</v>
      </c>
      <c r="K34" s="8">
        <f t="shared" si="3"/>
        <v>59.62059620596206</v>
      </c>
      <c r="L34" s="8">
        <f t="shared" si="4"/>
        <v>11.11111111111111</v>
      </c>
      <c r="M34" s="8">
        <f t="shared" si="5"/>
        <v>5.420054200542006</v>
      </c>
      <c r="N34" s="9">
        <f t="shared" si="6"/>
        <v>9.75609756097561</v>
      </c>
    </row>
    <row r="35" spans="1:14" ht="19.5" customHeight="1">
      <c r="A35" s="5">
        <v>31</v>
      </c>
      <c r="B35" s="6" t="s">
        <v>59</v>
      </c>
      <c r="C35" s="30" t="s">
        <v>98</v>
      </c>
      <c r="D35" s="35">
        <f t="shared" si="1"/>
        <v>431</v>
      </c>
      <c r="E35" s="25">
        <v>82</v>
      </c>
      <c r="F35" s="7">
        <v>266</v>
      </c>
      <c r="G35" s="7">
        <v>35</v>
      </c>
      <c r="H35" s="7">
        <v>23</v>
      </c>
      <c r="I35" s="7">
        <v>25</v>
      </c>
      <c r="J35" s="40">
        <f t="shared" si="2"/>
        <v>19.02552204176334</v>
      </c>
      <c r="K35" s="8">
        <f t="shared" si="3"/>
        <v>61.7169373549884</v>
      </c>
      <c r="L35" s="8">
        <f t="shared" si="4"/>
        <v>8.120649651972158</v>
      </c>
      <c r="M35" s="8">
        <f t="shared" si="5"/>
        <v>5.336426914153132</v>
      </c>
      <c r="N35" s="9">
        <f t="shared" si="6"/>
        <v>5.800464037122969</v>
      </c>
    </row>
    <row r="36" spans="1:14" ht="19.5" customHeight="1">
      <c r="A36" s="5">
        <v>32</v>
      </c>
      <c r="B36" s="6" t="s">
        <v>60</v>
      </c>
      <c r="C36" s="30" t="s">
        <v>61</v>
      </c>
      <c r="D36" s="35">
        <f t="shared" si="1"/>
        <v>2</v>
      </c>
      <c r="E36" s="25"/>
      <c r="F36" s="7">
        <v>1</v>
      </c>
      <c r="G36" s="7">
        <v>1</v>
      </c>
      <c r="H36" s="7"/>
      <c r="I36" s="7"/>
      <c r="J36" s="40">
        <f t="shared" si="2"/>
        <v>0</v>
      </c>
      <c r="K36" s="8">
        <f t="shared" si="3"/>
        <v>50</v>
      </c>
      <c r="L36" s="8">
        <f t="shared" si="4"/>
        <v>50</v>
      </c>
      <c r="M36" s="8">
        <f t="shared" si="5"/>
        <v>0</v>
      </c>
      <c r="N36" s="9">
        <f t="shared" si="6"/>
        <v>0</v>
      </c>
    </row>
    <row r="37" spans="1:14" ht="19.5" customHeight="1">
      <c r="A37" s="5">
        <v>33</v>
      </c>
      <c r="B37" s="6" t="s">
        <v>62</v>
      </c>
      <c r="C37" s="30" t="s">
        <v>63</v>
      </c>
      <c r="D37" s="35">
        <f t="shared" si="1"/>
        <v>2</v>
      </c>
      <c r="E37" s="25"/>
      <c r="F37" s="7">
        <v>1</v>
      </c>
      <c r="G37" s="7"/>
      <c r="H37" s="7">
        <v>1</v>
      </c>
      <c r="I37" s="7"/>
      <c r="J37" s="40">
        <f t="shared" si="2"/>
        <v>0</v>
      </c>
      <c r="K37" s="8">
        <f t="shared" si="3"/>
        <v>50</v>
      </c>
      <c r="L37" s="8">
        <f t="shared" si="4"/>
        <v>0</v>
      </c>
      <c r="M37" s="8">
        <f t="shared" si="5"/>
        <v>50</v>
      </c>
      <c r="N37" s="9">
        <f t="shared" si="6"/>
        <v>0</v>
      </c>
    </row>
    <row r="38" spans="1:14" ht="19.5" customHeight="1">
      <c r="A38" s="5">
        <v>34</v>
      </c>
      <c r="B38" s="6" t="s">
        <v>64</v>
      </c>
      <c r="C38" s="30" t="s">
        <v>65</v>
      </c>
      <c r="D38" s="35">
        <f t="shared" si="1"/>
        <v>11</v>
      </c>
      <c r="E38" s="25"/>
      <c r="F38" s="7">
        <v>11</v>
      </c>
      <c r="G38" s="7"/>
      <c r="H38" s="7"/>
      <c r="I38" s="7"/>
      <c r="J38" s="40">
        <f t="shared" si="2"/>
        <v>0</v>
      </c>
      <c r="K38" s="8">
        <f t="shared" si="3"/>
        <v>100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66</v>
      </c>
      <c r="C39" s="30" t="s">
        <v>67</v>
      </c>
      <c r="D39" s="35">
        <f t="shared" si="1"/>
        <v>336</v>
      </c>
      <c r="E39" s="25">
        <v>1</v>
      </c>
      <c r="F39" s="7">
        <v>151</v>
      </c>
      <c r="G39" s="7"/>
      <c r="H39" s="7"/>
      <c r="I39" s="7">
        <v>184</v>
      </c>
      <c r="J39" s="40">
        <f t="shared" si="2"/>
        <v>0.2976190476190476</v>
      </c>
      <c r="K39" s="8">
        <f t="shared" si="3"/>
        <v>44.94047619047619</v>
      </c>
      <c r="L39" s="8">
        <f t="shared" si="4"/>
        <v>0</v>
      </c>
      <c r="M39" s="8">
        <f t="shared" si="5"/>
        <v>0</v>
      </c>
      <c r="N39" s="9">
        <f t="shared" si="6"/>
        <v>54.761904761904766</v>
      </c>
    </row>
    <row r="40" spans="1:14" ht="19.5" customHeight="1">
      <c r="A40" s="5">
        <v>36</v>
      </c>
      <c r="B40" s="6" t="s">
        <v>68</v>
      </c>
      <c r="C40" s="30" t="s">
        <v>69</v>
      </c>
      <c r="D40" s="35">
        <f t="shared" si="1"/>
        <v>20</v>
      </c>
      <c r="E40" s="25"/>
      <c r="F40" s="7">
        <v>10</v>
      </c>
      <c r="G40" s="7"/>
      <c r="H40" s="7"/>
      <c r="I40" s="7">
        <v>10</v>
      </c>
      <c r="J40" s="40">
        <f t="shared" si="2"/>
        <v>0</v>
      </c>
      <c r="K40" s="8">
        <f t="shared" si="3"/>
        <v>50</v>
      </c>
      <c r="L40" s="8">
        <f t="shared" si="4"/>
        <v>0</v>
      </c>
      <c r="M40" s="8">
        <f t="shared" si="5"/>
        <v>0</v>
      </c>
      <c r="N40" s="9">
        <f t="shared" si="6"/>
        <v>50</v>
      </c>
    </row>
    <row r="41" spans="1:14" ht="19.5" customHeight="1">
      <c r="A41" s="5">
        <v>37</v>
      </c>
      <c r="B41" s="6" t="s">
        <v>70</v>
      </c>
      <c r="C41" s="30" t="s">
        <v>71</v>
      </c>
      <c r="D41" s="35">
        <f t="shared" si="1"/>
        <v>35</v>
      </c>
      <c r="E41" s="25"/>
      <c r="F41" s="7">
        <v>4</v>
      </c>
      <c r="G41" s="7"/>
      <c r="H41" s="7"/>
      <c r="I41" s="7">
        <v>31</v>
      </c>
      <c r="J41" s="40">
        <f t="shared" si="2"/>
        <v>0</v>
      </c>
      <c r="K41" s="8">
        <f t="shared" si="3"/>
        <v>11.428571428571429</v>
      </c>
      <c r="L41" s="8">
        <f t="shared" si="4"/>
        <v>0</v>
      </c>
      <c r="M41" s="8">
        <f t="shared" si="5"/>
        <v>0</v>
      </c>
      <c r="N41" s="9">
        <f t="shared" si="6"/>
        <v>88.57142857142857</v>
      </c>
    </row>
    <row r="42" spans="1:14" ht="19.5" customHeight="1">
      <c r="A42" s="5">
        <v>38</v>
      </c>
      <c r="B42" s="6" t="s">
        <v>72</v>
      </c>
      <c r="C42" s="30" t="s">
        <v>73</v>
      </c>
      <c r="D42" s="35">
        <f t="shared" si="1"/>
        <v>52</v>
      </c>
      <c r="E42" s="25"/>
      <c r="F42" s="7">
        <v>20</v>
      </c>
      <c r="G42" s="7"/>
      <c r="H42" s="7"/>
      <c r="I42" s="7">
        <v>32</v>
      </c>
      <c r="J42" s="40">
        <f t="shared" si="2"/>
        <v>0</v>
      </c>
      <c r="K42" s="8">
        <f t="shared" si="3"/>
        <v>38.46153846153847</v>
      </c>
      <c r="L42" s="8">
        <f t="shared" si="4"/>
        <v>0</v>
      </c>
      <c r="M42" s="8">
        <f t="shared" si="5"/>
        <v>0</v>
      </c>
      <c r="N42" s="9">
        <f t="shared" si="6"/>
        <v>61.53846153846154</v>
      </c>
    </row>
    <row r="43" spans="1:14" ht="19.5" customHeight="1">
      <c r="A43" s="5">
        <v>39</v>
      </c>
      <c r="B43" s="6" t="s">
        <v>74</v>
      </c>
      <c r="C43" s="30" t="s">
        <v>75</v>
      </c>
      <c r="D43" s="35">
        <f t="shared" si="1"/>
        <v>98</v>
      </c>
      <c r="E43" s="25">
        <v>4</v>
      </c>
      <c r="F43" s="7">
        <v>72</v>
      </c>
      <c r="G43" s="7"/>
      <c r="H43" s="7"/>
      <c r="I43" s="7">
        <v>22</v>
      </c>
      <c r="J43" s="40">
        <f t="shared" si="2"/>
        <v>4.081632653061225</v>
      </c>
      <c r="K43" s="8">
        <f t="shared" si="3"/>
        <v>73.46938775510205</v>
      </c>
      <c r="L43" s="8">
        <f t="shared" si="4"/>
        <v>0</v>
      </c>
      <c r="M43" s="8">
        <f t="shared" si="5"/>
        <v>0</v>
      </c>
      <c r="N43" s="9">
        <f t="shared" si="6"/>
        <v>22.448979591836736</v>
      </c>
    </row>
    <row r="44" spans="1:14" ht="19.5" customHeight="1">
      <c r="A44" s="5">
        <v>40</v>
      </c>
      <c r="B44" s="6" t="s">
        <v>76</v>
      </c>
      <c r="C44" s="30" t="s">
        <v>77</v>
      </c>
      <c r="D44" s="35">
        <f t="shared" si="1"/>
        <v>195</v>
      </c>
      <c r="E44" s="25"/>
      <c r="F44" s="7">
        <v>161</v>
      </c>
      <c r="G44" s="7">
        <v>4</v>
      </c>
      <c r="H44" s="7"/>
      <c r="I44" s="7">
        <v>30</v>
      </c>
      <c r="J44" s="40">
        <f t="shared" si="2"/>
        <v>0</v>
      </c>
      <c r="K44" s="8">
        <f t="shared" si="3"/>
        <v>82.56410256410255</v>
      </c>
      <c r="L44" s="8">
        <f t="shared" si="4"/>
        <v>2.051282051282051</v>
      </c>
      <c r="M44" s="8">
        <f t="shared" si="5"/>
        <v>0</v>
      </c>
      <c r="N44" s="9">
        <f t="shared" si="6"/>
        <v>15.384615384615385</v>
      </c>
    </row>
    <row r="45" spans="1:14" ht="19.5" customHeight="1">
      <c r="A45" s="5">
        <v>41</v>
      </c>
      <c r="B45" s="6" t="s">
        <v>78</v>
      </c>
      <c r="C45" s="30" t="s">
        <v>79</v>
      </c>
      <c r="D45" s="35">
        <f t="shared" si="1"/>
        <v>16</v>
      </c>
      <c r="E45" s="25">
        <v>2</v>
      </c>
      <c r="F45" s="7">
        <v>13</v>
      </c>
      <c r="G45" s="7">
        <v>1</v>
      </c>
      <c r="H45" s="7"/>
      <c r="I45" s="7"/>
      <c r="J45" s="40">
        <f t="shared" si="2"/>
        <v>12.5</v>
      </c>
      <c r="K45" s="8">
        <f t="shared" si="3"/>
        <v>81.25</v>
      </c>
      <c r="L45" s="8">
        <f t="shared" si="4"/>
        <v>6.25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80</v>
      </c>
      <c r="C46" s="30" t="s">
        <v>81</v>
      </c>
      <c r="D46" s="35">
        <f t="shared" si="1"/>
        <v>5</v>
      </c>
      <c r="E46" s="25"/>
      <c r="F46" s="7">
        <v>4</v>
      </c>
      <c r="G46" s="7"/>
      <c r="H46" s="7"/>
      <c r="I46" s="7">
        <v>1</v>
      </c>
      <c r="J46" s="40">
        <f t="shared" si="2"/>
        <v>0</v>
      </c>
      <c r="K46" s="8">
        <f t="shared" si="3"/>
        <v>80</v>
      </c>
      <c r="L46" s="8">
        <f t="shared" si="4"/>
        <v>0</v>
      </c>
      <c r="M46" s="8">
        <f t="shared" si="5"/>
        <v>0</v>
      </c>
      <c r="N46" s="9">
        <f t="shared" si="6"/>
        <v>20</v>
      </c>
    </row>
    <row r="47" spans="1:14" ht="19.5" customHeight="1">
      <c r="A47" s="5">
        <v>43</v>
      </c>
      <c r="B47" s="6" t="s">
        <v>82</v>
      </c>
      <c r="C47" s="30" t="s">
        <v>83</v>
      </c>
      <c r="D47" s="35">
        <f t="shared" si="1"/>
        <v>11</v>
      </c>
      <c r="E47" s="25"/>
      <c r="F47" s="7">
        <v>10</v>
      </c>
      <c r="G47" s="7"/>
      <c r="H47" s="7"/>
      <c r="I47" s="7">
        <v>1</v>
      </c>
      <c r="J47" s="40">
        <f t="shared" si="2"/>
        <v>0</v>
      </c>
      <c r="K47" s="8">
        <f t="shared" si="3"/>
        <v>90.9090909090909</v>
      </c>
      <c r="L47" s="8">
        <f t="shared" si="4"/>
        <v>0</v>
      </c>
      <c r="M47" s="8">
        <f t="shared" si="5"/>
        <v>0</v>
      </c>
      <c r="N47" s="9">
        <f t="shared" si="6"/>
        <v>9.090909090909092</v>
      </c>
    </row>
    <row r="48" spans="1:14" ht="19.5" customHeight="1">
      <c r="A48" s="5">
        <v>44</v>
      </c>
      <c r="B48" s="6" t="s">
        <v>84</v>
      </c>
      <c r="C48" s="47" t="s">
        <v>85</v>
      </c>
      <c r="D48" s="46">
        <f>SUM(E48:I48)</f>
        <v>27</v>
      </c>
      <c r="E48" s="7">
        <v>1</v>
      </c>
      <c r="F48" s="7">
        <v>26</v>
      </c>
      <c r="G48" s="7"/>
      <c r="H48" s="7"/>
      <c r="I48" s="26"/>
      <c r="J48" s="8">
        <f>IF(D48=0,0,E48/D48)*100</f>
        <v>3.7037037037037033</v>
      </c>
      <c r="K48" s="8">
        <f>IF(D48=0,0,F48/D48)*100</f>
        <v>96.29629629629629</v>
      </c>
      <c r="L48" s="8">
        <f>IF(D48=0,0,G48/D48)*100</f>
        <v>0</v>
      </c>
      <c r="M48" s="8">
        <f>IF(D48=0,0,H48/D48)*100</f>
        <v>0</v>
      </c>
      <c r="N48" s="9">
        <f>IF(D48=0,0,I48/D48)*100</f>
        <v>0</v>
      </c>
    </row>
    <row r="49" spans="1:14" ht="19.5" customHeight="1">
      <c r="A49" s="5">
        <v>45</v>
      </c>
      <c r="B49" s="6" t="s">
        <v>101</v>
      </c>
      <c r="C49" s="30" t="s">
        <v>102</v>
      </c>
      <c r="D49" s="35">
        <f>SUM(E49:I49)</f>
        <v>40</v>
      </c>
      <c r="E49" s="25">
        <v>4</v>
      </c>
      <c r="F49" s="7">
        <v>13</v>
      </c>
      <c r="G49" s="7"/>
      <c r="H49" s="7"/>
      <c r="I49" s="7">
        <v>23</v>
      </c>
      <c r="J49" s="40">
        <f>IF(D49=0,0,E49/D49)*100</f>
        <v>10</v>
      </c>
      <c r="K49" s="8">
        <f>IF(D49=0,0,F49/D49)*100</f>
        <v>32.5</v>
      </c>
      <c r="L49" s="8">
        <f>IF(D49=0,0,G49/D49)*100</f>
        <v>0</v>
      </c>
      <c r="M49" s="8">
        <f>IF(D49=0,0,H49/D49)*100</f>
        <v>0</v>
      </c>
      <c r="N49" s="9">
        <f>IF(D49=0,0,I49/D49)*100</f>
        <v>57.49999999999999</v>
      </c>
    </row>
    <row r="50" spans="1:14" ht="19.5" customHeight="1">
      <c r="A50" s="45">
        <v>46</v>
      </c>
      <c r="B50" s="18" t="s">
        <v>103</v>
      </c>
      <c r="C50" s="31" t="s">
        <v>104</v>
      </c>
      <c r="D50" s="36">
        <f t="shared" si="1"/>
        <v>13</v>
      </c>
      <c r="E50" s="27"/>
      <c r="F50" s="19">
        <v>6</v>
      </c>
      <c r="G50" s="19">
        <v>1</v>
      </c>
      <c r="H50" s="19"/>
      <c r="I50" s="19">
        <v>6</v>
      </c>
      <c r="J50" s="41">
        <f t="shared" si="2"/>
        <v>0</v>
      </c>
      <c r="K50" s="20">
        <f t="shared" si="3"/>
        <v>46.15384615384615</v>
      </c>
      <c r="L50" s="20">
        <f t="shared" si="4"/>
        <v>7.6923076923076925</v>
      </c>
      <c r="M50" s="20">
        <f t="shared" si="5"/>
        <v>0</v>
      </c>
      <c r="N50" s="21">
        <f t="shared" si="6"/>
        <v>46.15384615384615</v>
      </c>
    </row>
    <row r="51" spans="10:14" ht="12">
      <c r="J51" s="12"/>
      <c r="K51" s="12"/>
      <c r="L51" s="12"/>
      <c r="M51" s="12"/>
      <c r="N51" s="12"/>
    </row>
    <row r="52" spans="3:14" ht="12">
      <c r="C52" s="11"/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  <row r="193" spans="10:14" ht="12">
      <c r="J193" s="12"/>
      <c r="K193" s="12"/>
      <c r="L193" s="12"/>
      <c r="M193" s="12"/>
      <c r="N193" s="12"/>
    </row>
    <row r="194" spans="10:14" ht="12">
      <c r="J194" s="12"/>
      <c r="K194" s="12"/>
      <c r="L194" s="12"/>
      <c r="M194" s="12"/>
      <c r="N194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travanj 2020. godine&amp;R
&amp;D</oddHeader>
    <oddFooter>&amp;L&amp;F&amp;R&amp;"Times New Roman,Bold"&amp;10Str. &amp;P / &amp;N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94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4" t="s">
        <v>109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1" customFormat="1" ht="44.25" customHeight="1">
      <c r="A2" s="57" t="s">
        <v>0</v>
      </c>
      <c r="B2" s="57" t="s">
        <v>1</v>
      </c>
      <c r="C2" s="59"/>
      <c r="D2" s="62" t="s">
        <v>93</v>
      </c>
      <c r="E2" s="51" t="s">
        <v>92</v>
      </c>
      <c r="F2" s="52"/>
      <c r="G2" s="52"/>
      <c r="H2" s="52"/>
      <c r="I2" s="53"/>
      <c r="J2" s="60" t="s">
        <v>94</v>
      </c>
      <c r="K2" s="60"/>
      <c r="L2" s="60"/>
      <c r="M2" s="60"/>
      <c r="N2" s="61"/>
    </row>
    <row r="3" spans="1:14" s="2" customFormat="1" ht="15" customHeight="1">
      <c r="A3" s="58"/>
      <c r="B3" s="3" t="s">
        <v>2</v>
      </c>
      <c r="C3" s="3" t="s">
        <v>3</v>
      </c>
      <c r="D3" s="63"/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22" t="s">
        <v>87</v>
      </c>
      <c r="K3" s="4" t="s">
        <v>88</v>
      </c>
      <c r="L3" s="4" t="s">
        <v>89</v>
      </c>
      <c r="M3" s="4" t="s">
        <v>90</v>
      </c>
      <c r="N3" s="4" t="s">
        <v>91</v>
      </c>
    </row>
    <row r="4" spans="1:14" s="1" customFormat="1" ht="15" customHeight="1">
      <c r="A4" s="48" t="s">
        <v>86</v>
      </c>
      <c r="B4" s="49"/>
      <c r="C4" s="50"/>
      <c r="D4" s="32">
        <f aca="true" t="shared" si="0" ref="D4:I4">SUM(D5:D50)</f>
        <v>3745</v>
      </c>
      <c r="E4" s="33">
        <f t="shared" si="0"/>
        <v>1582</v>
      </c>
      <c r="F4" s="33">
        <f t="shared" si="0"/>
        <v>519</v>
      </c>
      <c r="G4" s="33">
        <f t="shared" si="0"/>
        <v>0</v>
      </c>
      <c r="H4" s="33">
        <f t="shared" si="0"/>
        <v>0</v>
      </c>
      <c r="I4" s="33">
        <f t="shared" si="0"/>
        <v>1644</v>
      </c>
      <c r="J4" s="42">
        <f>IF(D4=0,0,E4/D4)*100</f>
        <v>42.242990654205606</v>
      </c>
      <c r="K4" s="43">
        <f>IF(D4=0,0,F4/D4)*100</f>
        <v>13.858477970627503</v>
      </c>
      <c r="L4" s="43">
        <f>IF(D4=0,0,G4/D4)*100</f>
        <v>0</v>
      </c>
      <c r="M4" s="43">
        <f>IF(D4=0,0,H4/D4)*100</f>
        <v>0</v>
      </c>
      <c r="N4" s="38">
        <f>IF(D4=0,0,I4/D4)*100</f>
        <v>43.89853137516689</v>
      </c>
    </row>
    <row r="5" spans="1:14" ht="19.5" customHeight="1">
      <c r="A5" s="13">
        <v>1</v>
      </c>
      <c r="B5" s="14" t="s">
        <v>4</v>
      </c>
      <c r="C5" s="29" t="s">
        <v>96</v>
      </c>
      <c r="D5" s="34">
        <f aca="true" t="shared" si="1" ref="D5:D50">SUM(E5:I5)</f>
        <v>392</v>
      </c>
      <c r="E5" s="23">
        <v>213</v>
      </c>
      <c r="F5" s="15">
        <v>62</v>
      </c>
      <c r="G5" s="15"/>
      <c r="H5" s="15"/>
      <c r="I5" s="15">
        <v>117</v>
      </c>
      <c r="J5" s="39">
        <f>IF(D5=0,0,E5/D5)*100</f>
        <v>54.33673469387755</v>
      </c>
      <c r="K5" s="16">
        <f>IF(D5=0,0,F5/D5)*100</f>
        <v>15.816326530612246</v>
      </c>
      <c r="L5" s="16">
        <f>IF(D5=0,0,G5/D5)*100</f>
        <v>0</v>
      </c>
      <c r="M5" s="16">
        <f>IF(D5=0,0,H5/D5)*100</f>
        <v>0</v>
      </c>
      <c r="N5" s="17">
        <f>IF(D5=0,0,I5/D5)*100</f>
        <v>29.846938775510207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838</v>
      </c>
      <c r="E6" s="25">
        <v>324</v>
      </c>
      <c r="F6" s="7">
        <v>100</v>
      </c>
      <c r="G6" s="7"/>
      <c r="H6" s="7"/>
      <c r="I6" s="7">
        <v>414</v>
      </c>
      <c r="J6" s="40">
        <f aca="true" t="shared" si="2" ref="J6:J50">IF(D6=0,0,E6/D6)*100</f>
        <v>38.66348448687351</v>
      </c>
      <c r="K6" s="8">
        <f aca="true" t="shared" si="3" ref="K6:K50">IF(D6=0,0,F6/D6)*100</f>
        <v>11.933174224343675</v>
      </c>
      <c r="L6" s="8">
        <f aca="true" t="shared" si="4" ref="L6:L50">IF(D6=0,0,G6/D6)*100</f>
        <v>0</v>
      </c>
      <c r="M6" s="8">
        <f aca="true" t="shared" si="5" ref="M6:M50">IF(D6=0,0,H6/D6)*100</f>
        <v>0</v>
      </c>
      <c r="N6" s="9">
        <f aca="true" t="shared" si="6" ref="N6:N50">IF(D6=0,0,I6/D6)*100</f>
        <v>49.40334128878281</v>
      </c>
    </row>
    <row r="7" spans="1:14" ht="19.5" customHeight="1">
      <c r="A7" s="5">
        <v>3</v>
      </c>
      <c r="B7" s="6" t="s">
        <v>7</v>
      </c>
      <c r="C7" s="30" t="s">
        <v>97</v>
      </c>
      <c r="D7" s="35">
        <f t="shared" si="1"/>
        <v>281</v>
      </c>
      <c r="E7" s="25">
        <v>104</v>
      </c>
      <c r="F7" s="7">
        <v>54</v>
      </c>
      <c r="G7" s="7"/>
      <c r="H7" s="7"/>
      <c r="I7" s="7">
        <v>123</v>
      </c>
      <c r="J7" s="40">
        <f t="shared" si="2"/>
        <v>37.01067615658363</v>
      </c>
      <c r="K7" s="8">
        <f t="shared" si="3"/>
        <v>19.217081850533805</v>
      </c>
      <c r="L7" s="8">
        <f t="shared" si="4"/>
        <v>0</v>
      </c>
      <c r="M7" s="8">
        <f t="shared" si="5"/>
        <v>0</v>
      </c>
      <c r="N7" s="9">
        <f t="shared" si="6"/>
        <v>43.77224199288256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138</v>
      </c>
      <c r="E8" s="25">
        <v>32</v>
      </c>
      <c r="F8" s="7">
        <v>14</v>
      </c>
      <c r="G8" s="7"/>
      <c r="H8" s="7"/>
      <c r="I8" s="7">
        <v>92</v>
      </c>
      <c r="J8" s="40">
        <f t="shared" si="2"/>
        <v>23.18840579710145</v>
      </c>
      <c r="K8" s="8">
        <f t="shared" si="3"/>
        <v>10.144927536231885</v>
      </c>
      <c r="L8" s="8">
        <f t="shared" si="4"/>
        <v>0</v>
      </c>
      <c r="M8" s="8">
        <f t="shared" si="5"/>
        <v>0</v>
      </c>
      <c r="N8" s="9">
        <f t="shared" si="6"/>
        <v>66.66666666666666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585</v>
      </c>
      <c r="E9" s="25">
        <v>287</v>
      </c>
      <c r="F9" s="7">
        <v>43</v>
      </c>
      <c r="G9" s="7"/>
      <c r="H9" s="7"/>
      <c r="I9" s="7">
        <v>255</v>
      </c>
      <c r="J9" s="40">
        <f t="shared" si="2"/>
        <v>49.059829059829056</v>
      </c>
      <c r="K9" s="8">
        <f t="shared" si="3"/>
        <v>7.350427350427351</v>
      </c>
      <c r="L9" s="8">
        <f t="shared" si="4"/>
        <v>0</v>
      </c>
      <c r="M9" s="8">
        <f t="shared" si="5"/>
        <v>0</v>
      </c>
      <c r="N9" s="9">
        <f t="shared" si="6"/>
        <v>43.58974358974359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10</v>
      </c>
      <c r="E10" s="25"/>
      <c r="F10" s="7"/>
      <c r="G10" s="7"/>
      <c r="H10" s="7"/>
      <c r="I10" s="7">
        <v>10</v>
      </c>
      <c r="J10" s="40">
        <f t="shared" si="2"/>
        <v>0</v>
      </c>
      <c r="K10" s="8">
        <f t="shared" si="3"/>
        <v>0</v>
      </c>
      <c r="L10" s="8">
        <f t="shared" si="4"/>
        <v>0</v>
      </c>
      <c r="M10" s="8">
        <f t="shared" si="5"/>
        <v>0</v>
      </c>
      <c r="N10" s="9">
        <f t="shared" si="6"/>
        <v>100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1</v>
      </c>
      <c r="E11" s="25"/>
      <c r="F11" s="7"/>
      <c r="G11" s="7"/>
      <c r="H11" s="7"/>
      <c r="I11" s="7">
        <v>1</v>
      </c>
      <c r="J11" s="40">
        <f t="shared" si="2"/>
        <v>0</v>
      </c>
      <c r="K11" s="8">
        <f t="shared" si="3"/>
        <v>0</v>
      </c>
      <c r="L11" s="8">
        <f t="shared" si="4"/>
        <v>0</v>
      </c>
      <c r="M11" s="8">
        <f t="shared" si="5"/>
        <v>0</v>
      </c>
      <c r="N11" s="9">
        <f t="shared" si="6"/>
        <v>100</v>
      </c>
    </row>
    <row r="12" spans="1:14" ht="19.5" customHeight="1">
      <c r="A12" s="5">
        <v>8</v>
      </c>
      <c r="B12" s="6" t="s">
        <v>99</v>
      </c>
      <c r="C12" s="30" t="s">
        <v>100</v>
      </c>
      <c r="D12" s="35">
        <f>SUM(E12:I12)</f>
        <v>9</v>
      </c>
      <c r="E12" s="25"/>
      <c r="F12" s="7"/>
      <c r="G12" s="7"/>
      <c r="H12" s="7"/>
      <c r="I12" s="7">
        <v>9</v>
      </c>
      <c r="J12" s="40">
        <f>IF(D12=0,0,E12/D12)*100</f>
        <v>0</v>
      </c>
      <c r="K12" s="8">
        <f>IF(D12=0,0,F12/D12)*100</f>
        <v>0</v>
      </c>
      <c r="L12" s="8">
        <f>IF(D12=0,0,G12/D12)*100</f>
        <v>0</v>
      </c>
      <c r="M12" s="8">
        <f>IF(D12=0,0,H12/D12)*100</f>
        <v>0</v>
      </c>
      <c r="N12" s="9">
        <f>IF(D12=0,0,I12/D12)*100</f>
        <v>100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0</v>
      </c>
      <c r="E13" s="25"/>
      <c r="F13" s="7"/>
      <c r="G13" s="7"/>
      <c r="H13" s="7"/>
      <c r="I13" s="7"/>
      <c r="J13" s="40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8</v>
      </c>
      <c r="E14" s="25">
        <v>4</v>
      </c>
      <c r="F14" s="7">
        <v>4</v>
      </c>
      <c r="G14" s="7"/>
      <c r="H14" s="7"/>
      <c r="I14" s="7"/>
      <c r="J14" s="40">
        <f t="shared" si="2"/>
        <v>50</v>
      </c>
      <c r="K14" s="8">
        <f t="shared" si="3"/>
        <v>50</v>
      </c>
      <c r="L14" s="8">
        <f t="shared" si="4"/>
        <v>0</v>
      </c>
      <c r="M14" s="8">
        <f t="shared" si="5"/>
        <v>0</v>
      </c>
      <c r="N14" s="9">
        <f t="shared" si="6"/>
        <v>0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2</v>
      </c>
      <c r="E15" s="25"/>
      <c r="F15" s="7"/>
      <c r="G15" s="7"/>
      <c r="H15" s="7"/>
      <c r="I15" s="7">
        <v>2</v>
      </c>
      <c r="J15" s="40">
        <f t="shared" si="2"/>
        <v>0</v>
      </c>
      <c r="K15" s="8">
        <f t="shared" si="3"/>
        <v>0</v>
      </c>
      <c r="L15" s="8">
        <f t="shared" si="4"/>
        <v>0</v>
      </c>
      <c r="M15" s="8">
        <f t="shared" si="5"/>
        <v>0</v>
      </c>
      <c r="N15" s="9">
        <f t="shared" si="6"/>
        <v>100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1</v>
      </c>
      <c r="E16" s="25"/>
      <c r="F16" s="7"/>
      <c r="G16" s="7"/>
      <c r="H16" s="7"/>
      <c r="I16" s="7">
        <v>1</v>
      </c>
      <c r="J16" s="40">
        <f t="shared" si="2"/>
        <v>0</v>
      </c>
      <c r="K16" s="8">
        <f t="shared" si="3"/>
        <v>0</v>
      </c>
      <c r="L16" s="8">
        <f t="shared" si="4"/>
        <v>0</v>
      </c>
      <c r="M16" s="8">
        <f t="shared" si="5"/>
        <v>0</v>
      </c>
      <c r="N16" s="9">
        <f t="shared" si="6"/>
        <v>100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0</v>
      </c>
      <c r="E17" s="25"/>
      <c r="F17" s="7"/>
      <c r="G17" s="7"/>
      <c r="H17" s="7"/>
      <c r="I17" s="7"/>
      <c r="J17" s="40">
        <f t="shared" si="2"/>
        <v>0</v>
      </c>
      <c r="K17" s="8">
        <f t="shared" si="3"/>
        <v>0</v>
      </c>
      <c r="L17" s="8">
        <f t="shared" si="4"/>
        <v>0</v>
      </c>
      <c r="M17" s="8">
        <f t="shared" si="5"/>
        <v>0</v>
      </c>
      <c r="N17" s="9">
        <f t="shared" si="6"/>
        <v>0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91</v>
      </c>
      <c r="E18" s="25">
        <v>47</v>
      </c>
      <c r="F18" s="7">
        <v>32</v>
      </c>
      <c r="G18" s="7"/>
      <c r="H18" s="7"/>
      <c r="I18" s="7">
        <v>12</v>
      </c>
      <c r="J18" s="40">
        <f t="shared" si="2"/>
        <v>51.64835164835166</v>
      </c>
      <c r="K18" s="8">
        <f t="shared" si="3"/>
        <v>35.16483516483517</v>
      </c>
      <c r="L18" s="8">
        <f t="shared" si="4"/>
        <v>0</v>
      </c>
      <c r="M18" s="8">
        <f t="shared" si="5"/>
        <v>0</v>
      </c>
      <c r="N18" s="9">
        <f t="shared" si="6"/>
        <v>13.186813186813188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100</v>
      </c>
      <c r="E19" s="25">
        <v>58</v>
      </c>
      <c r="F19" s="7">
        <v>7</v>
      </c>
      <c r="G19" s="7"/>
      <c r="H19" s="7"/>
      <c r="I19" s="7">
        <v>35</v>
      </c>
      <c r="J19" s="40">
        <f t="shared" si="2"/>
        <v>57.99999999999999</v>
      </c>
      <c r="K19" s="8">
        <f t="shared" si="3"/>
        <v>7.000000000000001</v>
      </c>
      <c r="L19" s="8">
        <f t="shared" si="4"/>
        <v>0</v>
      </c>
      <c r="M19" s="8">
        <f t="shared" si="5"/>
        <v>0</v>
      </c>
      <c r="N19" s="9">
        <f t="shared" si="6"/>
        <v>35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81</v>
      </c>
      <c r="E20" s="25">
        <v>56</v>
      </c>
      <c r="F20" s="7">
        <v>8</v>
      </c>
      <c r="G20" s="7"/>
      <c r="H20" s="7"/>
      <c r="I20" s="7">
        <v>17</v>
      </c>
      <c r="J20" s="40">
        <f t="shared" si="2"/>
        <v>69.1358024691358</v>
      </c>
      <c r="K20" s="8">
        <f t="shared" si="3"/>
        <v>9.876543209876543</v>
      </c>
      <c r="L20" s="8">
        <f t="shared" si="4"/>
        <v>0</v>
      </c>
      <c r="M20" s="8">
        <f t="shared" si="5"/>
        <v>0</v>
      </c>
      <c r="N20" s="9">
        <f t="shared" si="6"/>
        <v>20.98765432098765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68</v>
      </c>
      <c r="E21" s="25">
        <v>27</v>
      </c>
      <c r="F21" s="7">
        <v>11</v>
      </c>
      <c r="G21" s="7"/>
      <c r="H21" s="7"/>
      <c r="I21" s="7">
        <v>30</v>
      </c>
      <c r="J21" s="40">
        <f t="shared" si="2"/>
        <v>39.705882352941174</v>
      </c>
      <c r="K21" s="8">
        <f t="shared" si="3"/>
        <v>16.176470588235293</v>
      </c>
      <c r="L21" s="8">
        <f t="shared" si="4"/>
        <v>0</v>
      </c>
      <c r="M21" s="8">
        <f t="shared" si="5"/>
        <v>0</v>
      </c>
      <c r="N21" s="9">
        <f t="shared" si="6"/>
        <v>44.11764705882353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4</v>
      </c>
      <c r="E22" s="25"/>
      <c r="F22" s="7"/>
      <c r="G22" s="7"/>
      <c r="H22" s="7"/>
      <c r="I22" s="7">
        <v>4</v>
      </c>
      <c r="J22" s="40">
        <f t="shared" si="2"/>
        <v>0</v>
      </c>
      <c r="K22" s="8">
        <f t="shared" si="3"/>
        <v>0</v>
      </c>
      <c r="L22" s="8">
        <f t="shared" si="4"/>
        <v>0</v>
      </c>
      <c r="M22" s="8">
        <f t="shared" si="5"/>
        <v>0</v>
      </c>
      <c r="N22" s="9">
        <f t="shared" si="6"/>
        <v>100</v>
      </c>
    </row>
    <row r="23" spans="1:14" ht="19.5" customHeight="1">
      <c r="A23" s="5">
        <v>19</v>
      </c>
      <c r="B23" s="6" t="s">
        <v>36</v>
      </c>
      <c r="C23" s="30" t="s">
        <v>105</v>
      </c>
      <c r="D23" s="35">
        <f t="shared" si="1"/>
        <v>0</v>
      </c>
      <c r="E23" s="25"/>
      <c r="F23" s="7"/>
      <c r="G23" s="7"/>
      <c r="H23" s="7"/>
      <c r="I23" s="7"/>
      <c r="J23" s="40">
        <f t="shared" si="2"/>
        <v>0</v>
      </c>
      <c r="K23" s="8">
        <f t="shared" si="3"/>
        <v>0</v>
      </c>
      <c r="L23" s="8">
        <f t="shared" si="4"/>
        <v>0</v>
      </c>
      <c r="M23" s="8">
        <f t="shared" si="5"/>
        <v>0</v>
      </c>
      <c r="N23" s="9">
        <f t="shared" si="6"/>
        <v>0</v>
      </c>
    </row>
    <row r="24" spans="1:14" ht="19.5" customHeight="1">
      <c r="A24" s="5">
        <v>20</v>
      </c>
      <c r="B24" s="6" t="s">
        <v>37</v>
      </c>
      <c r="C24" s="30" t="s">
        <v>38</v>
      </c>
      <c r="D24" s="35">
        <f t="shared" si="1"/>
        <v>0</v>
      </c>
      <c r="E24" s="25"/>
      <c r="F24" s="7"/>
      <c r="G24" s="7"/>
      <c r="H24" s="7"/>
      <c r="I24" s="7"/>
      <c r="J24" s="40">
        <f t="shared" si="2"/>
        <v>0</v>
      </c>
      <c r="K24" s="8">
        <f t="shared" si="3"/>
        <v>0</v>
      </c>
      <c r="L24" s="8">
        <f t="shared" si="4"/>
        <v>0</v>
      </c>
      <c r="M24" s="8">
        <f t="shared" si="5"/>
        <v>0</v>
      </c>
      <c r="N24" s="9">
        <f t="shared" si="6"/>
        <v>0</v>
      </c>
    </row>
    <row r="25" spans="1:14" ht="19.5" customHeight="1">
      <c r="A25" s="5">
        <v>21</v>
      </c>
      <c r="B25" s="6" t="s">
        <v>39</v>
      </c>
      <c r="C25" s="30" t="s">
        <v>40</v>
      </c>
      <c r="D25" s="35">
        <f t="shared" si="1"/>
        <v>38</v>
      </c>
      <c r="E25" s="25">
        <v>6</v>
      </c>
      <c r="F25" s="7">
        <v>23</v>
      </c>
      <c r="G25" s="7"/>
      <c r="H25" s="7"/>
      <c r="I25" s="7">
        <v>9</v>
      </c>
      <c r="J25" s="40">
        <f t="shared" si="2"/>
        <v>15.789473684210526</v>
      </c>
      <c r="K25" s="8">
        <f t="shared" si="3"/>
        <v>60.526315789473685</v>
      </c>
      <c r="L25" s="8">
        <f t="shared" si="4"/>
        <v>0</v>
      </c>
      <c r="M25" s="8">
        <f t="shared" si="5"/>
        <v>0</v>
      </c>
      <c r="N25" s="9">
        <f t="shared" si="6"/>
        <v>23.684210526315788</v>
      </c>
    </row>
    <row r="26" spans="1:14" ht="19.5" customHeight="1">
      <c r="A26" s="5">
        <v>22</v>
      </c>
      <c r="B26" s="6" t="s">
        <v>41</v>
      </c>
      <c r="C26" s="30" t="s">
        <v>42</v>
      </c>
      <c r="D26" s="35">
        <f t="shared" si="1"/>
        <v>184</v>
      </c>
      <c r="E26" s="25">
        <v>123</v>
      </c>
      <c r="F26" s="7">
        <v>9</v>
      </c>
      <c r="G26" s="7"/>
      <c r="H26" s="7"/>
      <c r="I26" s="7">
        <v>52</v>
      </c>
      <c r="J26" s="40">
        <f t="shared" si="2"/>
        <v>66.84782608695652</v>
      </c>
      <c r="K26" s="8">
        <f t="shared" si="3"/>
        <v>4.891304347826087</v>
      </c>
      <c r="L26" s="8">
        <f t="shared" si="4"/>
        <v>0</v>
      </c>
      <c r="M26" s="8">
        <f t="shared" si="5"/>
        <v>0</v>
      </c>
      <c r="N26" s="9">
        <f t="shared" si="6"/>
        <v>28.26086956521739</v>
      </c>
    </row>
    <row r="27" spans="1:14" ht="19.5" customHeight="1">
      <c r="A27" s="5">
        <v>23</v>
      </c>
      <c r="B27" s="6" t="s">
        <v>43</v>
      </c>
      <c r="C27" s="30" t="s">
        <v>44</v>
      </c>
      <c r="D27" s="35">
        <f t="shared" si="1"/>
        <v>72</v>
      </c>
      <c r="E27" s="25">
        <v>8</v>
      </c>
      <c r="F27" s="7">
        <v>30</v>
      </c>
      <c r="G27" s="7"/>
      <c r="H27" s="7"/>
      <c r="I27" s="7">
        <v>34</v>
      </c>
      <c r="J27" s="40">
        <f t="shared" si="2"/>
        <v>11.11111111111111</v>
      </c>
      <c r="K27" s="8">
        <f t="shared" si="3"/>
        <v>41.66666666666667</v>
      </c>
      <c r="L27" s="8">
        <f t="shared" si="4"/>
        <v>0</v>
      </c>
      <c r="M27" s="8">
        <f t="shared" si="5"/>
        <v>0</v>
      </c>
      <c r="N27" s="9">
        <f t="shared" si="6"/>
        <v>47.22222222222222</v>
      </c>
    </row>
    <row r="28" spans="1:14" ht="19.5" customHeight="1">
      <c r="A28" s="5">
        <v>24</v>
      </c>
      <c r="B28" s="6" t="s">
        <v>45</v>
      </c>
      <c r="C28" s="30" t="s">
        <v>46</v>
      </c>
      <c r="D28" s="35">
        <f t="shared" si="1"/>
        <v>81</v>
      </c>
      <c r="E28" s="25">
        <v>27</v>
      </c>
      <c r="F28" s="7">
        <v>15</v>
      </c>
      <c r="G28" s="7"/>
      <c r="H28" s="7"/>
      <c r="I28" s="7">
        <v>39</v>
      </c>
      <c r="J28" s="40">
        <f t="shared" si="2"/>
        <v>33.33333333333333</v>
      </c>
      <c r="K28" s="8">
        <f t="shared" si="3"/>
        <v>18.51851851851852</v>
      </c>
      <c r="L28" s="8">
        <f t="shared" si="4"/>
        <v>0</v>
      </c>
      <c r="M28" s="8">
        <f t="shared" si="5"/>
        <v>0</v>
      </c>
      <c r="N28" s="9">
        <f t="shared" si="6"/>
        <v>48.148148148148145</v>
      </c>
    </row>
    <row r="29" spans="1:14" ht="19.5" customHeight="1">
      <c r="A29" s="5">
        <v>25</v>
      </c>
      <c r="B29" s="6" t="s">
        <v>47</v>
      </c>
      <c r="C29" s="30" t="s">
        <v>48</v>
      </c>
      <c r="D29" s="35">
        <f t="shared" si="1"/>
        <v>33</v>
      </c>
      <c r="E29" s="25">
        <v>14</v>
      </c>
      <c r="F29" s="7">
        <v>2</v>
      </c>
      <c r="G29" s="7"/>
      <c r="H29" s="7"/>
      <c r="I29" s="7">
        <v>17</v>
      </c>
      <c r="J29" s="40">
        <f t="shared" si="2"/>
        <v>42.42424242424242</v>
      </c>
      <c r="K29" s="8">
        <f t="shared" si="3"/>
        <v>6.0606060606060606</v>
      </c>
      <c r="L29" s="8">
        <f t="shared" si="4"/>
        <v>0</v>
      </c>
      <c r="M29" s="8">
        <f t="shared" si="5"/>
        <v>0</v>
      </c>
      <c r="N29" s="9">
        <f t="shared" si="6"/>
        <v>51.515151515151516</v>
      </c>
    </row>
    <row r="30" spans="1:14" ht="19.5" customHeight="1">
      <c r="A30" s="5">
        <v>26</v>
      </c>
      <c r="B30" s="6" t="s">
        <v>49</v>
      </c>
      <c r="C30" s="30" t="s">
        <v>50</v>
      </c>
      <c r="D30" s="35">
        <f t="shared" si="1"/>
        <v>85</v>
      </c>
      <c r="E30" s="25">
        <v>46</v>
      </c>
      <c r="F30" s="7">
        <v>7</v>
      </c>
      <c r="G30" s="7"/>
      <c r="H30" s="7"/>
      <c r="I30" s="7">
        <v>32</v>
      </c>
      <c r="J30" s="40">
        <f t="shared" si="2"/>
        <v>54.11764705882353</v>
      </c>
      <c r="K30" s="8">
        <f t="shared" si="3"/>
        <v>8.235294117647058</v>
      </c>
      <c r="L30" s="8">
        <f t="shared" si="4"/>
        <v>0</v>
      </c>
      <c r="M30" s="8">
        <f t="shared" si="5"/>
        <v>0</v>
      </c>
      <c r="N30" s="9">
        <f t="shared" si="6"/>
        <v>37.64705882352941</v>
      </c>
    </row>
    <row r="31" spans="1:14" ht="19.5" customHeight="1">
      <c r="A31" s="5">
        <v>27</v>
      </c>
      <c r="B31" s="6" t="s">
        <v>51</v>
      </c>
      <c r="C31" s="30" t="s">
        <v>52</v>
      </c>
      <c r="D31" s="35">
        <f t="shared" si="1"/>
        <v>37</v>
      </c>
      <c r="E31" s="25">
        <v>22</v>
      </c>
      <c r="F31" s="7">
        <v>6</v>
      </c>
      <c r="G31" s="7"/>
      <c r="H31" s="7"/>
      <c r="I31" s="7">
        <v>9</v>
      </c>
      <c r="J31" s="40">
        <f t="shared" si="2"/>
        <v>59.45945945945946</v>
      </c>
      <c r="K31" s="8">
        <f t="shared" si="3"/>
        <v>16.216216216216218</v>
      </c>
      <c r="L31" s="8">
        <f t="shared" si="4"/>
        <v>0</v>
      </c>
      <c r="M31" s="8">
        <f t="shared" si="5"/>
        <v>0</v>
      </c>
      <c r="N31" s="9">
        <f t="shared" si="6"/>
        <v>24.324324324324326</v>
      </c>
    </row>
    <row r="32" spans="1:14" ht="19.5" customHeight="1">
      <c r="A32" s="5">
        <v>28</v>
      </c>
      <c r="B32" s="6" t="s">
        <v>53</v>
      </c>
      <c r="C32" s="30" t="s">
        <v>54</v>
      </c>
      <c r="D32" s="35">
        <f t="shared" si="1"/>
        <v>67</v>
      </c>
      <c r="E32" s="25">
        <v>45</v>
      </c>
      <c r="F32" s="7">
        <v>10</v>
      </c>
      <c r="G32" s="7"/>
      <c r="H32" s="7"/>
      <c r="I32" s="7">
        <v>12</v>
      </c>
      <c r="J32" s="40">
        <f t="shared" si="2"/>
        <v>67.16417910447761</v>
      </c>
      <c r="K32" s="8">
        <f t="shared" si="3"/>
        <v>14.925373134328357</v>
      </c>
      <c r="L32" s="8">
        <f t="shared" si="4"/>
        <v>0</v>
      </c>
      <c r="M32" s="8">
        <f t="shared" si="5"/>
        <v>0</v>
      </c>
      <c r="N32" s="9">
        <f t="shared" si="6"/>
        <v>17.91044776119403</v>
      </c>
    </row>
    <row r="33" spans="1:14" ht="19.5" customHeight="1">
      <c r="A33" s="5">
        <v>29</v>
      </c>
      <c r="B33" s="6" t="s">
        <v>55</v>
      </c>
      <c r="C33" s="30" t="s">
        <v>56</v>
      </c>
      <c r="D33" s="35">
        <f t="shared" si="1"/>
        <v>3</v>
      </c>
      <c r="E33" s="25">
        <v>2</v>
      </c>
      <c r="F33" s="7"/>
      <c r="G33" s="7"/>
      <c r="H33" s="7"/>
      <c r="I33" s="7">
        <v>1</v>
      </c>
      <c r="J33" s="40">
        <f t="shared" si="2"/>
        <v>66.66666666666666</v>
      </c>
      <c r="K33" s="8">
        <f t="shared" si="3"/>
        <v>0</v>
      </c>
      <c r="L33" s="8">
        <f t="shared" si="4"/>
        <v>0</v>
      </c>
      <c r="M33" s="8">
        <f t="shared" si="5"/>
        <v>0</v>
      </c>
      <c r="N33" s="9">
        <f t="shared" si="6"/>
        <v>33.33333333333333</v>
      </c>
    </row>
    <row r="34" spans="1:14" ht="19.5" customHeight="1">
      <c r="A34" s="5">
        <v>30</v>
      </c>
      <c r="B34" s="6" t="s">
        <v>57</v>
      </c>
      <c r="C34" s="30" t="s">
        <v>58</v>
      </c>
      <c r="D34" s="35">
        <f t="shared" si="1"/>
        <v>180</v>
      </c>
      <c r="E34" s="25">
        <v>62</v>
      </c>
      <c r="F34" s="7">
        <v>52</v>
      </c>
      <c r="G34" s="7"/>
      <c r="H34" s="7"/>
      <c r="I34" s="7">
        <v>66</v>
      </c>
      <c r="J34" s="40">
        <f t="shared" si="2"/>
        <v>34.44444444444444</v>
      </c>
      <c r="K34" s="8">
        <f t="shared" si="3"/>
        <v>28.888888888888886</v>
      </c>
      <c r="L34" s="8">
        <f t="shared" si="4"/>
        <v>0</v>
      </c>
      <c r="M34" s="8">
        <f t="shared" si="5"/>
        <v>0</v>
      </c>
      <c r="N34" s="9">
        <f t="shared" si="6"/>
        <v>36.666666666666664</v>
      </c>
    </row>
    <row r="35" spans="1:14" ht="19.5" customHeight="1">
      <c r="A35" s="5">
        <v>31</v>
      </c>
      <c r="B35" s="6" t="s">
        <v>59</v>
      </c>
      <c r="C35" s="30" t="s">
        <v>98</v>
      </c>
      <c r="D35" s="35">
        <f t="shared" si="1"/>
        <v>342</v>
      </c>
      <c r="E35" s="25">
        <v>75</v>
      </c>
      <c r="F35" s="7">
        <v>29</v>
      </c>
      <c r="G35" s="7"/>
      <c r="H35" s="7"/>
      <c r="I35" s="7">
        <v>238</v>
      </c>
      <c r="J35" s="40">
        <f t="shared" si="2"/>
        <v>21.929824561403507</v>
      </c>
      <c r="K35" s="8">
        <f t="shared" si="3"/>
        <v>8.47953216374269</v>
      </c>
      <c r="L35" s="8">
        <f t="shared" si="4"/>
        <v>0</v>
      </c>
      <c r="M35" s="8">
        <f t="shared" si="5"/>
        <v>0</v>
      </c>
      <c r="N35" s="9">
        <f t="shared" si="6"/>
        <v>69.5906432748538</v>
      </c>
    </row>
    <row r="36" spans="1:14" ht="19.5" customHeight="1">
      <c r="A36" s="5">
        <v>32</v>
      </c>
      <c r="B36" s="6" t="s">
        <v>60</v>
      </c>
      <c r="C36" s="30" t="s">
        <v>61</v>
      </c>
      <c r="D36" s="35">
        <f t="shared" si="1"/>
        <v>0</v>
      </c>
      <c r="E36" s="25"/>
      <c r="F36" s="7"/>
      <c r="G36" s="7"/>
      <c r="H36" s="7"/>
      <c r="I36" s="7"/>
      <c r="J36" s="40">
        <f t="shared" si="2"/>
        <v>0</v>
      </c>
      <c r="K36" s="8">
        <f t="shared" si="3"/>
        <v>0</v>
      </c>
      <c r="L36" s="8">
        <f t="shared" si="4"/>
        <v>0</v>
      </c>
      <c r="M36" s="8">
        <f t="shared" si="5"/>
        <v>0</v>
      </c>
      <c r="N36" s="9">
        <f t="shared" si="6"/>
        <v>0</v>
      </c>
    </row>
    <row r="37" spans="1:14" ht="19.5" customHeight="1">
      <c r="A37" s="5">
        <v>33</v>
      </c>
      <c r="B37" s="6" t="s">
        <v>62</v>
      </c>
      <c r="C37" s="30" t="s">
        <v>63</v>
      </c>
      <c r="D37" s="35">
        <f t="shared" si="1"/>
        <v>0</v>
      </c>
      <c r="E37" s="25"/>
      <c r="F37" s="7"/>
      <c r="G37" s="7"/>
      <c r="H37" s="7"/>
      <c r="I37" s="7"/>
      <c r="J37" s="40">
        <f t="shared" si="2"/>
        <v>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>
      <c r="A38" s="5">
        <v>34</v>
      </c>
      <c r="B38" s="6" t="s">
        <v>64</v>
      </c>
      <c r="C38" s="30" t="s">
        <v>65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66</v>
      </c>
      <c r="C39" s="30" t="s">
        <v>67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68</v>
      </c>
      <c r="C40" s="30" t="s">
        <v>69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70</v>
      </c>
      <c r="C41" s="30" t="s">
        <v>71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72</v>
      </c>
      <c r="C42" s="30" t="s">
        <v>73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74</v>
      </c>
      <c r="C43" s="30" t="s">
        <v>75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76</v>
      </c>
      <c r="C44" s="30" t="s">
        <v>77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78</v>
      </c>
      <c r="C45" s="30" t="s">
        <v>79</v>
      </c>
      <c r="D45" s="35">
        <f t="shared" si="1"/>
        <v>0</v>
      </c>
      <c r="E45" s="25"/>
      <c r="F45" s="7"/>
      <c r="G45" s="7"/>
      <c r="H45" s="7"/>
      <c r="I45" s="7"/>
      <c r="J45" s="40">
        <f t="shared" si="2"/>
        <v>0</v>
      </c>
      <c r="K45" s="8">
        <f t="shared" si="3"/>
        <v>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80</v>
      </c>
      <c r="C46" s="30" t="s">
        <v>81</v>
      </c>
      <c r="D46" s="35">
        <f t="shared" si="1"/>
        <v>1</v>
      </c>
      <c r="E46" s="25"/>
      <c r="F46" s="7">
        <v>1</v>
      </c>
      <c r="G46" s="7"/>
      <c r="H46" s="7"/>
      <c r="I46" s="7"/>
      <c r="J46" s="40">
        <f t="shared" si="2"/>
        <v>0</v>
      </c>
      <c r="K46" s="8">
        <f t="shared" si="3"/>
        <v>100</v>
      </c>
      <c r="L46" s="8">
        <f t="shared" si="4"/>
        <v>0</v>
      </c>
      <c r="M46" s="8">
        <f t="shared" si="5"/>
        <v>0</v>
      </c>
      <c r="N46" s="9">
        <f t="shared" si="6"/>
        <v>0</v>
      </c>
    </row>
    <row r="47" spans="1:14" ht="19.5" customHeight="1">
      <c r="A47" s="5">
        <v>43</v>
      </c>
      <c r="B47" s="6" t="s">
        <v>82</v>
      </c>
      <c r="C47" s="30" t="s">
        <v>83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6" t="s">
        <v>84</v>
      </c>
      <c r="C48" s="47" t="s">
        <v>85</v>
      </c>
      <c r="D48" s="46">
        <f>SUM(E48:I48)</f>
        <v>0</v>
      </c>
      <c r="E48" s="7"/>
      <c r="F48" s="7"/>
      <c r="G48" s="7"/>
      <c r="H48" s="7"/>
      <c r="I48" s="26"/>
      <c r="J48" s="8">
        <f>IF(D48=0,0,E48/D48)*100</f>
        <v>0</v>
      </c>
      <c r="K48" s="8">
        <f>IF(D48=0,0,F48/D48)*100</f>
        <v>0</v>
      </c>
      <c r="L48" s="8">
        <f>IF(D48=0,0,G48/D48)*100</f>
        <v>0</v>
      </c>
      <c r="M48" s="8">
        <f>IF(D48=0,0,H48/D48)*100</f>
        <v>0</v>
      </c>
      <c r="N48" s="9">
        <f>IF(D48=0,0,I48/D48)*100</f>
        <v>0</v>
      </c>
    </row>
    <row r="49" spans="1:14" ht="19.5" customHeight="1">
      <c r="A49" s="5">
        <v>45</v>
      </c>
      <c r="B49" s="6" t="s">
        <v>101</v>
      </c>
      <c r="C49" s="30" t="s">
        <v>102</v>
      </c>
      <c r="D49" s="35">
        <f>SUM(E49:I49)</f>
        <v>11</v>
      </c>
      <c r="E49" s="25"/>
      <c r="F49" s="7"/>
      <c r="G49" s="7"/>
      <c r="H49" s="7"/>
      <c r="I49" s="7">
        <v>11</v>
      </c>
      <c r="J49" s="40">
        <f>IF(D49=0,0,E49/D49)*100</f>
        <v>0</v>
      </c>
      <c r="K49" s="8">
        <f>IF(D49=0,0,F49/D49)*100</f>
        <v>0</v>
      </c>
      <c r="L49" s="8">
        <f>IF(D49=0,0,G49/D49)*100</f>
        <v>0</v>
      </c>
      <c r="M49" s="8">
        <f>IF(D49=0,0,H49/D49)*100</f>
        <v>0</v>
      </c>
      <c r="N49" s="9">
        <f>IF(D49=0,0,I49/D49)*100</f>
        <v>100</v>
      </c>
    </row>
    <row r="50" spans="1:14" ht="19.5" customHeight="1">
      <c r="A50" s="45">
        <v>46</v>
      </c>
      <c r="B50" s="18" t="s">
        <v>103</v>
      </c>
      <c r="C50" s="31" t="s">
        <v>104</v>
      </c>
      <c r="D50" s="36">
        <f t="shared" si="1"/>
        <v>2</v>
      </c>
      <c r="E50" s="27"/>
      <c r="F50" s="19"/>
      <c r="G50" s="19"/>
      <c r="H50" s="19"/>
      <c r="I50" s="19">
        <v>2</v>
      </c>
      <c r="J50" s="41">
        <f t="shared" si="2"/>
        <v>0</v>
      </c>
      <c r="K50" s="20">
        <f t="shared" si="3"/>
        <v>0</v>
      </c>
      <c r="L50" s="20">
        <f t="shared" si="4"/>
        <v>0</v>
      </c>
      <c r="M50" s="20">
        <f t="shared" si="5"/>
        <v>0</v>
      </c>
      <c r="N50" s="21">
        <f t="shared" si="6"/>
        <v>100</v>
      </c>
    </row>
    <row r="51" spans="10:14" ht="12">
      <c r="J51" s="12"/>
      <c r="K51" s="12"/>
      <c r="L51" s="12"/>
      <c r="M51" s="12"/>
      <c r="N51" s="12"/>
    </row>
    <row r="52" spans="3:14" ht="12">
      <c r="C52" s="11"/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  <row r="193" spans="10:14" ht="12">
      <c r="J193" s="12"/>
      <c r="K193" s="12"/>
      <c r="L193" s="12"/>
      <c r="M193" s="12"/>
      <c r="N193" s="12"/>
    </row>
    <row r="194" spans="10:14" ht="12">
      <c r="J194" s="12"/>
      <c r="K194" s="12"/>
      <c r="L194" s="12"/>
      <c r="M194" s="12"/>
      <c r="N194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travanj 2020. godine&amp;R
&amp;D</oddHeader>
    <oddFooter>&amp;L&amp;F&amp;R&amp;"Times New Roman,Bold"&amp;10Str. &amp;P / &amp;N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94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4" t="s">
        <v>110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1" customFormat="1" ht="44.25" customHeight="1">
      <c r="A2" s="57" t="s">
        <v>0</v>
      </c>
      <c r="B2" s="57" t="s">
        <v>1</v>
      </c>
      <c r="C2" s="59"/>
      <c r="D2" s="62" t="s">
        <v>93</v>
      </c>
      <c r="E2" s="51" t="s">
        <v>92</v>
      </c>
      <c r="F2" s="52"/>
      <c r="G2" s="52"/>
      <c r="H2" s="52"/>
      <c r="I2" s="53"/>
      <c r="J2" s="60" t="s">
        <v>94</v>
      </c>
      <c r="K2" s="60"/>
      <c r="L2" s="60"/>
      <c r="M2" s="60"/>
      <c r="N2" s="61"/>
    </row>
    <row r="3" spans="1:14" s="2" customFormat="1" ht="15" customHeight="1">
      <c r="A3" s="58"/>
      <c r="B3" s="3" t="s">
        <v>2</v>
      </c>
      <c r="C3" s="3" t="s">
        <v>3</v>
      </c>
      <c r="D3" s="63"/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22" t="s">
        <v>87</v>
      </c>
      <c r="K3" s="4" t="s">
        <v>88</v>
      </c>
      <c r="L3" s="4" t="s">
        <v>89</v>
      </c>
      <c r="M3" s="4" t="s">
        <v>90</v>
      </c>
      <c r="N3" s="4" t="s">
        <v>91</v>
      </c>
    </row>
    <row r="4" spans="1:14" s="1" customFormat="1" ht="15" customHeight="1">
      <c r="A4" s="48" t="s">
        <v>86</v>
      </c>
      <c r="B4" s="49"/>
      <c r="C4" s="50"/>
      <c r="D4" s="32">
        <f aca="true" t="shared" si="0" ref="D4:I4">SUM(D5:D50)</f>
        <v>5378</v>
      </c>
      <c r="E4" s="33">
        <f t="shared" si="0"/>
        <v>324</v>
      </c>
      <c r="F4" s="33">
        <f t="shared" si="0"/>
        <v>1858</v>
      </c>
      <c r="G4" s="33">
        <f t="shared" si="0"/>
        <v>44</v>
      </c>
      <c r="H4" s="33">
        <f t="shared" si="0"/>
        <v>0</v>
      </c>
      <c r="I4" s="33">
        <f t="shared" si="0"/>
        <v>3152</v>
      </c>
      <c r="J4" s="42">
        <f>IF(D4=0,0,E4/D4)*100</f>
        <v>6.024544440312384</v>
      </c>
      <c r="K4" s="43">
        <f>IF(D4=0,0,F4/D4)*100</f>
        <v>34.548159166976575</v>
      </c>
      <c r="L4" s="43">
        <f>IF(D4=0,0,G4/D4)*100</f>
        <v>0.8181480104127928</v>
      </c>
      <c r="M4" s="43">
        <f>IF(D4=0,0,H4/D4)*100</f>
        <v>0</v>
      </c>
      <c r="N4" s="38">
        <f>IF(D4=0,0,I4/D4)*100</f>
        <v>58.60914838229825</v>
      </c>
    </row>
    <row r="5" spans="1:14" ht="19.5" customHeight="1">
      <c r="A5" s="13">
        <v>1</v>
      </c>
      <c r="B5" s="14" t="s">
        <v>4</v>
      </c>
      <c r="C5" s="29" t="s">
        <v>96</v>
      </c>
      <c r="D5" s="34">
        <f aca="true" t="shared" si="1" ref="D5:D50">SUM(E5:I5)</f>
        <v>378</v>
      </c>
      <c r="E5" s="23">
        <v>24</v>
      </c>
      <c r="F5" s="15">
        <v>147</v>
      </c>
      <c r="G5" s="15">
        <v>1</v>
      </c>
      <c r="H5" s="15"/>
      <c r="I5" s="15">
        <v>206</v>
      </c>
      <c r="J5" s="39">
        <f>IF(D5=0,0,E5/D5)*100</f>
        <v>6.349206349206349</v>
      </c>
      <c r="K5" s="16">
        <f>IF(D5=0,0,F5/D5)*100</f>
        <v>38.88888888888889</v>
      </c>
      <c r="L5" s="16">
        <f>IF(D5=0,0,G5/D5)*100</f>
        <v>0.26455026455026454</v>
      </c>
      <c r="M5" s="16">
        <f>IF(D5=0,0,H5/D5)*100</f>
        <v>0</v>
      </c>
      <c r="N5" s="17">
        <f>IF(D5=0,0,I5/D5)*100</f>
        <v>54.4973544973545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481</v>
      </c>
      <c r="E6" s="25">
        <v>12</v>
      </c>
      <c r="F6" s="7">
        <v>127</v>
      </c>
      <c r="G6" s="7">
        <v>5</v>
      </c>
      <c r="H6" s="7"/>
      <c r="I6" s="7">
        <v>337</v>
      </c>
      <c r="J6" s="40">
        <f aca="true" t="shared" si="2" ref="J6:J50">IF(D6=0,0,E6/D6)*100</f>
        <v>2.494802494802495</v>
      </c>
      <c r="K6" s="8">
        <f aca="true" t="shared" si="3" ref="K6:K50">IF(D6=0,0,F6/D6)*100</f>
        <v>26.403326403326403</v>
      </c>
      <c r="L6" s="8">
        <f aca="true" t="shared" si="4" ref="L6:L50">IF(D6=0,0,G6/D6)*100</f>
        <v>1.0395010395010396</v>
      </c>
      <c r="M6" s="8">
        <f aca="true" t="shared" si="5" ref="M6:M50">IF(D6=0,0,H6/D6)*100</f>
        <v>0</v>
      </c>
      <c r="N6" s="9">
        <f aca="true" t="shared" si="6" ref="N6:N50">IF(D6=0,0,I6/D6)*100</f>
        <v>70.06237006237006</v>
      </c>
    </row>
    <row r="7" spans="1:14" ht="19.5" customHeight="1">
      <c r="A7" s="5">
        <v>3</v>
      </c>
      <c r="B7" s="6" t="s">
        <v>7</v>
      </c>
      <c r="C7" s="30" t="s">
        <v>97</v>
      </c>
      <c r="D7" s="35">
        <f t="shared" si="1"/>
        <v>367</v>
      </c>
      <c r="E7" s="25">
        <v>16</v>
      </c>
      <c r="F7" s="7">
        <v>169</v>
      </c>
      <c r="G7" s="7">
        <v>5</v>
      </c>
      <c r="H7" s="7"/>
      <c r="I7" s="7">
        <v>177</v>
      </c>
      <c r="J7" s="40">
        <f t="shared" si="2"/>
        <v>4.35967302452316</v>
      </c>
      <c r="K7" s="8">
        <f t="shared" si="3"/>
        <v>46.049046321525886</v>
      </c>
      <c r="L7" s="8">
        <f t="shared" si="4"/>
        <v>1.3623978201634876</v>
      </c>
      <c r="M7" s="8">
        <f t="shared" si="5"/>
        <v>0</v>
      </c>
      <c r="N7" s="9">
        <f t="shared" si="6"/>
        <v>48.228882833787466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639</v>
      </c>
      <c r="E8" s="25">
        <v>14</v>
      </c>
      <c r="F8" s="7">
        <v>212</v>
      </c>
      <c r="G8" s="7">
        <v>2</v>
      </c>
      <c r="H8" s="7"/>
      <c r="I8" s="7">
        <v>411</v>
      </c>
      <c r="J8" s="40">
        <f t="shared" si="2"/>
        <v>2.190923317683881</v>
      </c>
      <c r="K8" s="8">
        <f t="shared" si="3"/>
        <v>33.17683881064163</v>
      </c>
      <c r="L8" s="8">
        <f t="shared" si="4"/>
        <v>0.3129890453834116</v>
      </c>
      <c r="M8" s="8">
        <f t="shared" si="5"/>
        <v>0</v>
      </c>
      <c r="N8" s="9">
        <f t="shared" si="6"/>
        <v>64.31924882629107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619</v>
      </c>
      <c r="E9" s="25">
        <v>29</v>
      </c>
      <c r="F9" s="7">
        <v>124</v>
      </c>
      <c r="G9" s="7">
        <v>24</v>
      </c>
      <c r="H9" s="7"/>
      <c r="I9" s="7">
        <v>442</v>
      </c>
      <c r="J9" s="40">
        <f t="shared" si="2"/>
        <v>4.68497576736672</v>
      </c>
      <c r="K9" s="8">
        <f t="shared" si="3"/>
        <v>20.032310177705977</v>
      </c>
      <c r="L9" s="8">
        <f t="shared" si="4"/>
        <v>3.877221324717286</v>
      </c>
      <c r="M9" s="8">
        <f t="shared" si="5"/>
        <v>0</v>
      </c>
      <c r="N9" s="9">
        <f t="shared" si="6"/>
        <v>71.40549273021001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298</v>
      </c>
      <c r="E10" s="25">
        <v>32</v>
      </c>
      <c r="F10" s="7">
        <v>58</v>
      </c>
      <c r="G10" s="7">
        <v>2</v>
      </c>
      <c r="H10" s="7"/>
      <c r="I10" s="7">
        <v>206</v>
      </c>
      <c r="J10" s="40">
        <f t="shared" si="2"/>
        <v>10.738255033557047</v>
      </c>
      <c r="K10" s="8">
        <f t="shared" si="3"/>
        <v>19.463087248322147</v>
      </c>
      <c r="L10" s="8">
        <f t="shared" si="4"/>
        <v>0.6711409395973155</v>
      </c>
      <c r="M10" s="8">
        <f t="shared" si="5"/>
        <v>0</v>
      </c>
      <c r="N10" s="9">
        <f t="shared" si="6"/>
        <v>69.12751677852349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131</v>
      </c>
      <c r="E11" s="25">
        <v>2</v>
      </c>
      <c r="F11" s="7">
        <v>32</v>
      </c>
      <c r="G11" s="7">
        <v>1</v>
      </c>
      <c r="H11" s="7"/>
      <c r="I11" s="7">
        <v>96</v>
      </c>
      <c r="J11" s="40">
        <f t="shared" si="2"/>
        <v>1.5267175572519083</v>
      </c>
      <c r="K11" s="8">
        <f t="shared" si="3"/>
        <v>24.427480916030532</v>
      </c>
      <c r="L11" s="8">
        <f t="shared" si="4"/>
        <v>0.7633587786259541</v>
      </c>
      <c r="M11" s="8">
        <f t="shared" si="5"/>
        <v>0</v>
      </c>
      <c r="N11" s="9">
        <f t="shared" si="6"/>
        <v>73.2824427480916</v>
      </c>
    </row>
    <row r="12" spans="1:14" ht="19.5" customHeight="1">
      <c r="A12" s="5">
        <v>8</v>
      </c>
      <c r="B12" s="6" t="s">
        <v>99</v>
      </c>
      <c r="C12" s="30" t="s">
        <v>100</v>
      </c>
      <c r="D12" s="35">
        <f>SUM(E12:I12)</f>
        <v>75</v>
      </c>
      <c r="E12" s="25">
        <v>4</v>
      </c>
      <c r="F12" s="7">
        <v>22</v>
      </c>
      <c r="G12" s="7"/>
      <c r="H12" s="7"/>
      <c r="I12" s="7">
        <v>49</v>
      </c>
      <c r="J12" s="40">
        <f>IF(D12=0,0,E12/D12)*100</f>
        <v>5.333333333333334</v>
      </c>
      <c r="K12" s="8">
        <f>IF(D12=0,0,F12/D12)*100</f>
        <v>29.333333333333332</v>
      </c>
      <c r="L12" s="8">
        <f>IF(D12=0,0,G12/D12)*100</f>
        <v>0</v>
      </c>
      <c r="M12" s="8">
        <f>IF(D12=0,0,H12/D12)*100</f>
        <v>0</v>
      </c>
      <c r="N12" s="9">
        <f>IF(D12=0,0,I12/D12)*100</f>
        <v>65.33333333333333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0</v>
      </c>
      <c r="E13" s="25"/>
      <c r="F13" s="7"/>
      <c r="G13" s="7"/>
      <c r="H13" s="7"/>
      <c r="I13" s="7"/>
      <c r="J13" s="40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87</v>
      </c>
      <c r="E14" s="25">
        <v>31</v>
      </c>
      <c r="F14" s="7">
        <v>55</v>
      </c>
      <c r="G14" s="7"/>
      <c r="H14" s="7"/>
      <c r="I14" s="7">
        <v>1</v>
      </c>
      <c r="J14" s="40">
        <f t="shared" si="2"/>
        <v>35.63218390804598</v>
      </c>
      <c r="K14" s="8">
        <f t="shared" si="3"/>
        <v>63.2183908045977</v>
      </c>
      <c r="L14" s="8">
        <f t="shared" si="4"/>
        <v>0</v>
      </c>
      <c r="M14" s="8">
        <f t="shared" si="5"/>
        <v>0</v>
      </c>
      <c r="N14" s="9">
        <f t="shared" si="6"/>
        <v>1.1494252873563218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12</v>
      </c>
      <c r="E15" s="25">
        <v>3</v>
      </c>
      <c r="F15" s="7">
        <v>9</v>
      </c>
      <c r="G15" s="7"/>
      <c r="H15" s="7"/>
      <c r="I15" s="7"/>
      <c r="J15" s="40">
        <f t="shared" si="2"/>
        <v>25</v>
      </c>
      <c r="K15" s="8">
        <f t="shared" si="3"/>
        <v>75</v>
      </c>
      <c r="L15" s="8">
        <f t="shared" si="4"/>
        <v>0</v>
      </c>
      <c r="M15" s="8">
        <f t="shared" si="5"/>
        <v>0</v>
      </c>
      <c r="N15" s="9">
        <f t="shared" si="6"/>
        <v>0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5</v>
      </c>
      <c r="E16" s="25"/>
      <c r="F16" s="7">
        <v>3</v>
      </c>
      <c r="G16" s="7"/>
      <c r="H16" s="7"/>
      <c r="I16" s="7">
        <v>2</v>
      </c>
      <c r="J16" s="40">
        <f t="shared" si="2"/>
        <v>0</v>
      </c>
      <c r="K16" s="8">
        <f t="shared" si="3"/>
        <v>60</v>
      </c>
      <c r="L16" s="8">
        <f t="shared" si="4"/>
        <v>0</v>
      </c>
      <c r="M16" s="8">
        <f t="shared" si="5"/>
        <v>0</v>
      </c>
      <c r="N16" s="9">
        <f t="shared" si="6"/>
        <v>40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35</v>
      </c>
      <c r="E17" s="25"/>
      <c r="F17" s="7">
        <v>21</v>
      </c>
      <c r="G17" s="7"/>
      <c r="H17" s="7"/>
      <c r="I17" s="7">
        <v>14</v>
      </c>
      <c r="J17" s="40">
        <f t="shared" si="2"/>
        <v>0</v>
      </c>
      <c r="K17" s="8">
        <f t="shared" si="3"/>
        <v>60</v>
      </c>
      <c r="L17" s="8">
        <f t="shared" si="4"/>
        <v>0</v>
      </c>
      <c r="M17" s="8">
        <f t="shared" si="5"/>
        <v>0</v>
      </c>
      <c r="N17" s="9">
        <f t="shared" si="6"/>
        <v>40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135</v>
      </c>
      <c r="E18" s="25">
        <v>7</v>
      </c>
      <c r="F18" s="7">
        <v>38</v>
      </c>
      <c r="G18" s="7">
        <v>1</v>
      </c>
      <c r="H18" s="7"/>
      <c r="I18" s="7">
        <v>89</v>
      </c>
      <c r="J18" s="40">
        <f t="shared" si="2"/>
        <v>5.185185185185185</v>
      </c>
      <c r="K18" s="8">
        <f t="shared" si="3"/>
        <v>28.14814814814815</v>
      </c>
      <c r="L18" s="8">
        <f t="shared" si="4"/>
        <v>0.7407407407407408</v>
      </c>
      <c r="M18" s="8">
        <f t="shared" si="5"/>
        <v>0</v>
      </c>
      <c r="N18" s="9">
        <f t="shared" si="6"/>
        <v>65.92592592592592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138</v>
      </c>
      <c r="E19" s="25">
        <v>8</v>
      </c>
      <c r="F19" s="7">
        <v>56</v>
      </c>
      <c r="G19" s="7"/>
      <c r="H19" s="7"/>
      <c r="I19" s="7">
        <v>74</v>
      </c>
      <c r="J19" s="40">
        <f t="shared" si="2"/>
        <v>5.797101449275362</v>
      </c>
      <c r="K19" s="8">
        <f t="shared" si="3"/>
        <v>40.57971014492754</v>
      </c>
      <c r="L19" s="8">
        <f t="shared" si="4"/>
        <v>0</v>
      </c>
      <c r="M19" s="8">
        <f t="shared" si="5"/>
        <v>0</v>
      </c>
      <c r="N19" s="9">
        <f t="shared" si="6"/>
        <v>53.62318840579711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158</v>
      </c>
      <c r="E20" s="25">
        <v>14</v>
      </c>
      <c r="F20" s="7">
        <v>91</v>
      </c>
      <c r="G20" s="7"/>
      <c r="H20" s="7"/>
      <c r="I20" s="7">
        <v>53</v>
      </c>
      <c r="J20" s="40">
        <f t="shared" si="2"/>
        <v>8.860759493670885</v>
      </c>
      <c r="K20" s="8">
        <f t="shared" si="3"/>
        <v>57.59493670886076</v>
      </c>
      <c r="L20" s="8">
        <f t="shared" si="4"/>
        <v>0</v>
      </c>
      <c r="M20" s="8">
        <f t="shared" si="5"/>
        <v>0</v>
      </c>
      <c r="N20" s="9">
        <f t="shared" si="6"/>
        <v>33.54430379746836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130</v>
      </c>
      <c r="E21" s="25">
        <v>9</v>
      </c>
      <c r="F21" s="7">
        <v>53</v>
      </c>
      <c r="G21" s="7"/>
      <c r="H21" s="7"/>
      <c r="I21" s="7">
        <v>68</v>
      </c>
      <c r="J21" s="40">
        <f t="shared" si="2"/>
        <v>6.923076923076923</v>
      </c>
      <c r="K21" s="8">
        <f t="shared" si="3"/>
        <v>40.76923076923077</v>
      </c>
      <c r="L21" s="8">
        <f t="shared" si="4"/>
        <v>0</v>
      </c>
      <c r="M21" s="8">
        <f t="shared" si="5"/>
        <v>0</v>
      </c>
      <c r="N21" s="9">
        <f t="shared" si="6"/>
        <v>52.307692307692314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149</v>
      </c>
      <c r="E22" s="25">
        <v>8</v>
      </c>
      <c r="F22" s="7">
        <v>60</v>
      </c>
      <c r="G22" s="7"/>
      <c r="H22" s="7"/>
      <c r="I22" s="7">
        <v>81</v>
      </c>
      <c r="J22" s="40">
        <f t="shared" si="2"/>
        <v>5.369127516778524</v>
      </c>
      <c r="K22" s="8">
        <f t="shared" si="3"/>
        <v>40.26845637583892</v>
      </c>
      <c r="L22" s="8">
        <f t="shared" si="4"/>
        <v>0</v>
      </c>
      <c r="M22" s="8">
        <f t="shared" si="5"/>
        <v>0</v>
      </c>
      <c r="N22" s="9">
        <f t="shared" si="6"/>
        <v>54.36241610738255</v>
      </c>
    </row>
    <row r="23" spans="1:14" ht="19.5" customHeight="1">
      <c r="A23" s="5">
        <v>19</v>
      </c>
      <c r="B23" s="6" t="s">
        <v>36</v>
      </c>
      <c r="C23" s="30" t="s">
        <v>105</v>
      </c>
      <c r="D23" s="35">
        <f t="shared" si="1"/>
        <v>27</v>
      </c>
      <c r="E23" s="25">
        <v>1</v>
      </c>
      <c r="F23" s="7">
        <v>26</v>
      </c>
      <c r="G23" s="7"/>
      <c r="H23" s="7"/>
      <c r="I23" s="7"/>
      <c r="J23" s="40">
        <f t="shared" si="2"/>
        <v>3.7037037037037033</v>
      </c>
      <c r="K23" s="8">
        <f t="shared" si="3"/>
        <v>96.29629629629629</v>
      </c>
      <c r="L23" s="8">
        <f t="shared" si="4"/>
        <v>0</v>
      </c>
      <c r="M23" s="8">
        <f t="shared" si="5"/>
        <v>0</v>
      </c>
      <c r="N23" s="9">
        <f t="shared" si="6"/>
        <v>0</v>
      </c>
    </row>
    <row r="24" spans="1:14" ht="19.5" customHeight="1">
      <c r="A24" s="5">
        <v>20</v>
      </c>
      <c r="B24" s="6" t="s">
        <v>37</v>
      </c>
      <c r="C24" s="30" t="s">
        <v>38</v>
      </c>
      <c r="D24" s="35">
        <f t="shared" si="1"/>
        <v>5</v>
      </c>
      <c r="E24" s="25">
        <v>2</v>
      </c>
      <c r="F24" s="7">
        <v>1</v>
      </c>
      <c r="G24" s="7"/>
      <c r="H24" s="7"/>
      <c r="I24" s="7">
        <v>2</v>
      </c>
      <c r="J24" s="40">
        <f t="shared" si="2"/>
        <v>40</v>
      </c>
      <c r="K24" s="8">
        <f t="shared" si="3"/>
        <v>20</v>
      </c>
      <c r="L24" s="8">
        <f t="shared" si="4"/>
        <v>0</v>
      </c>
      <c r="M24" s="8">
        <f t="shared" si="5"/>
        <v>0</v>
      </c>
      <c r="N24" s="9">
        <f t="shared" si="6"/>
        <v>40</v>
      </c>
    </row>
    <row r="25" spans="1:14" ht="19.5" customHeight="1">
      <c r="A25" s="5">
        <v>21</v>
      </c>
      <c r="B25" s="6" t="s">
        <v>39</v>
      </c>
      <c r="C25" s="30" t="s">
        <v>40</v>
      </c>
      <c r="D25" s="35">
        <f t="shared" si="1"/>
        <v>100</v>
      </c>
      <c r="E25" s="25">
        <v>2</v>
      </c>
      <c r="F25" s="7">
        <v>25</v>
      </c>
      <c r="G25" s="7"/>
      <c r="H25" s="7"/>
      <c r="I25" s="7">
        <v>73</v>
      </c>
      <c r="J25" s="40">
        <f t="shared" si="2"/>
        <v>2</v>
      </c>
      <c r="K25" s="8">
        <f t="shared" si="3"/>
        <v>25</v>
      </c>
      <c r="L25" s="8">
        <f t="shared" si="4"/>
        <v>0</v>
      </c>
      <c r="M25" s="8">
        <f t="shared" si="5"/>
        <v>0</v>
      </c>
      <c r="N25" s="9">
        <f t="shared" si="6"/>
        <v>73</v>
      </c>
    </row>
    <row r="26" spans="1:14" ht="19.5" customHeight="1">
      <c r="A26" s="5">
        <v>22</v>
      </c>
      <c r="B26" s="6" t="s">
        <v>41</v>
      </c>
      <c r="C26" s="30" t="s">
        <v>42</v>
      </c>
      <c r="D26" s="35">
        <f t="shared" si="1"/>
        <v>185</v>
      </c>
      <c r="E26" s="25">
        <v>17</v>
      </c>
      <c r="F26" s="7">
        <v>77</v>
      </c>
      <c r="G26" s="7">
        <v>1</v>
      </c>
      <c r="H26" s="7"/>
      <c r="I26" s="7">
        <v>90</v>
      </c>
      <c r="J26" s="40">
        <f t="shared" si="2"/>
        <v>9.18918918918919</v>
      </c>
      <c r="K26" s="8">
        <f t="shared" si="3"/>
        <v>41.62162162162162</v>
      </c>
      <c r="L26" s="8">
        <f t="shared" si="4"/>
        <v>0.5405405405405406</v>
      </c>
      <c r="M26" s="8">
        <f t="shared" si="5"/>
        <v>0</v>
      </c>
      <c r="N26" s="9">
        <f t="shared" si="6"/>
        <v>48.64864864864865</v>
      </c>
    </row>
    <row r="27" spans="1:14" ht="19.5" customHeight="1">
      <c r="A27" s="5">
        <v>23</v>
      </c>
      <c r="B27" s="6" t="s">
        <v>43</v>
      </c>
      <c r="C27" s="30" t="s">
        <v>44</v>
      </c>
      <c r="D27" s="35">
        <f t="shared" si="1"/>
        <v>77</v>
      </c>
      <c r="E27" s="25">
        <v>8</v>
      </c>
      <c r="F27" s="7">
        <v>23</v>
      </c>
      <c r="G27" s="7"/>
      <c r="H27" s="7"/>
      <c r="I27" s="7">
        <v>46</v>
      </c>
      <c r="J27" s="40">
        <f t="shared" si="2"/>
        <v>10.38961038961039</v>
      </c>
      <c r="K27" s="8">
        <f t="shared" si="3"/>
        <v>29.87012987012987</v>
      </c>
      <c r="L27" s="8">
        <f t="shared" si="4"/>
        <v>0</v>
      </c>
      <c r="M27" s="8">
        <f t="shared" si="5"/>
        <v>0</v>
      </c>
      <c r="N27" s="9">
        <f t="shared" si="6"/>
        <v>59.74025974025974</v>
      </c>
    </row>
    <row r="28" spans="1:14" ht="19.5" customHeight="1">
      <c r="A28" s="5">
        <v>24</v>
      </c>
      <c r="B28" s="6" t="s">
        <v>45</v>
      </c>
      <c r="C28" s="30" t="s">
        <v>46</v>
      </c>
      <c r="D28" s="35">
        <f t="shared" si="1"/>
        <v>131</v>
      </c>
      <c r="E28" s="25">
        <v>2</v>
      </c>
      <c r="F28" s="7">
        <v>60</v>
      </c>
      <c r="G28" s="7"/>
      <c r="H28" s="7"/>
      <c r="I28" s="7">
        <v>69</v>
      </c>
      <c r="J28" s="40">
        <f t="shared" si="2"/>
        <v>1.5267175572519083</v>
      </c>
      <c r="K28" s="8">
        <f t="shared" si="3"/>
        <v>45.80152671755725</v>
      </c>
      <c r="L28" s="8">
        <f t="shared" si="4"/>
        <v>0</v>
      </c>
      <c r="M28" s="8">
        <f t="shared" si="5"/>
        <v>0</v>
      </c>
      <c r="N28" s="9">
        <f t="shared" si="6"/>
        <v>52.67175572519084</v>
      </c>
    </row>
    <row r="29" spans="1:14" ht="19.5" customHeight="1">
      <c r="A29" s="5">
        <v>25</v>
      </c>
      <c r="B29" s="6" t="s">
        <v>47</v>
      </c>
      <c r="C29" s="30" t="s">
        <v>48</v>
      </c>
      <c r="D29" s="35">
        <f t="shared" si="1"/>
        <v>114</v>
      </c>
      <c r="E29" s="25">
        <v>12</v>
      </c>
      <c r="F29" s="7">
        <v>59</v>
      </c>
      <c r="G29" s="7"/>
      <c r="H29" s="7"/>
      <c r="I29" s="7">
        <v>43</v>
      </c>
      <c r="J29" s="40">
        <f t="shared" si="2"/>
        <v>10.526315789473683</v>
      </c>
      <c r="K29" s="8">
        <f t="shared" si="3"/>
        <v>51.75438596491229</v>
      </c>
      <c r="L29" s="8">
        <f t="shared" si="4"/>
        <v>0</v>
      </c>
      <c r="M29" s="8">
        <f t="shared" si="5"/>
        <v>0</v>
      </c>
      <c r="N29" s="9">
        <f t="shared" si="6"/>
        <v>37.719298245614034</v>
      </c>
    </row>
    <row r="30" spans="1:14" ht="19.5" customHeight="1">
      <c r="A30" s="5">
        <v>26</v>
      </c>
      <c r="B30" s="6" t="s">
        <v>49</v>
      </c>
      <c r="C30" s="30" t="s">
        <v>50</v>
      </c>
      <c r="D30" s="35">
        <f t="shared" si="1"/>
        <v>162</v>
      </c>
      <c r="E30" s="25">
        <v>18</v>
      </c>
      <c r="F30" s="7">
        <v>58</v>
      </c>
      <c r="G30" s="7"/>
      <c r="H30" s="7"/>
      <c r="I30" s="7">
        <v>86</v>
      </c>
      <c r="J30" s="40">
        <f t="shared" si="2"/>
        <v>11.11111111111111</v>
      </c>
      <c r="K30" s="8">
        <f t="shared" si="3"/>
        <v>35.80246913580247</v>
      </c>
      <c r="L30" s="8">
        <f t="shared" si="4"/>
        <v>0</v>
      </c>
      <c r="M30" s="8">
        <f t="shared" si="5"/>
        <v>0</v>
      </c>
      <c r="N30" s="9">
        <f t="shared" si="6"/>
        <v>53.086419753086425</v>
      </c>
    </row>
    <row r="31" spans="1:14" ht="19.5" customHeight="1">
      <c r="A31" s="5">
        <v>27</v>
      </c>
      <c r="B31" s="6" t="s">
        <v>51</v>
      </c>
      <c r="C31" s="30" t="s">
        <v>52</v>
      </c>
      <c r="D31" s="35">
        <f t="shared" si="1"/>
        <v>152</v>
      </c>
      <c r="E31" s="25">
        <v>11</v>
      </c>
      <c r="F31" s="7">
        <v>23</v>
      </c>
      <c r="G31" s="7">
        <v>1</v>
      </c>
      <c r="H31" s="7"/>
      <c r="I31" s="7">
        <v>117</v>
      </c>
      <c r="J31" s="40">
        <f t="shared" si="2"/>
        <v>7.236842105263158</v>
      </c>
      <c r="K31" s="8">
        <f t="shared" si="3"/>
        <v>15.131578947368421</v>
      </c>
      <c r="L31" s="8">
        <f t="shared" si="4"/>
        <v>0.6578947368421052</v>
      </c>
      <c r="M31" s="8">
        <f t="shared" si="5"/>
        <v>0</v>
      </c>
      <c r="N31" s="9">
        <f t="shared" si="6"/>
        <v>76.97368421052632</v>
      </c>
    </row>
    <row r="32" spans="1:14" ht="19.5" customHeight="1">
      <c r="A32" s="5">
        <v>28</v>
      </c>
      <c r="B32" s="6" t="s">
        <v>53</v>
      </c>
      <c r="C32" s="30" t="s">
        <v>54</v>
      </c>
      <c r="D32" s="35">
        <f t="shared" si="1"/>
        <v>50</v>
      </c>
      <c r="E32" s="25">
        <v>8</v>
      </c>
      <c r="F32" s="7">
        <v>19</v>
      </c>
      <c r="G32" s="7"/>
      <c r="H32" s="7"/>
      <c r="I32" s="7">
        <v>23</v>
      </c>
      <c r="J32" s="40">
        <f t="shared" si="2"/>
        <v>16</v>
      </c>
      <c r="K32" s="8">
        <f t="shared" si="3"/>
        <v>38</v>
      </c>
      <c r="L32" s="8">
        <f t="shared" si="4"/>
        <v>0</v>
      </c>
      <c r="M32" s="8">
        <f t="shared" si="5"/>
        <v>0</v>
      </c>
      <c r="N32" s="9">
        <f t="shared" si="6"/>
        <v>46</v>
      </c>
    </row>
    <row r="33" spans="1:14" ht="19.5" customHeight="1">
      <c r="A33" s="5">
        <v>29</v>
      </c>
      <c r="B33" s="6" t="s">
        <v>55</v>
      </c>
      <c r="C33" s="30" t="s">
        <v>56</v>
      </c>
      <c r="D33" s="35">
        <f t="shared" si="1"/>
        <v>95</v>
      </c>
      <c r="E33" s="25">
        <v>4</v>
      </c>
      <c r="F33" s="7">
        <v>60</v>
      </c>
      <c r="G33" s="7"/>
      <c r="H33" s="7"/>
      <c r="I33" s="7">
        <v>31</v>
      </c>
      <c r="J33" s="40">
        <f t="shared" si="2"/>
        <v>4.2105263157894735</v>
      </c>
      <c r="K33" s="8">
        <f t="shared" si="3"/>
        <v>63.1578947368421</v>
      </c>
      <c r="L33" s="8">
        <f t="shared" si="4"/>
        <v>0</v>
      </c>
      <c r="M33" s="8">
        <f t="shared" si="5"/>
        <v>0</v>
      </c>
      <c r="N33" s="9">
        <f t="shared" si="6"/>
        <v>32.631578947368425</v>
      </c>
    </row>
    <row r="34" spans="1:14" ht="19.5" customHeight="1">
      <c r="A34" s="5">
        <v>30</v>
      </c>
      <c r="B34" s="6" t="s">
        <v>57</v>
      </c>
      <c r="C34" s="30" t="s">
        <v>58</v>
      </c>
      <c r="D34" s="35">
        <f t="shared" si="1"/>
        <v>145</v>
      </c>
      <c r="E34" s="25">
        <v>17</v>
      </c>
      <c r="F34" s="7">
        <v>64</v>
      </c>
      <c r="G34" s="7">
        <v>1</v>
      </c>
      <c r="H34" s="7"/>
      <c r="I34" s="7">
        <v>63</v>
      </c>
      <c r="J34" s="40">
        <f t="shared" si="2"/>
        <v>11.724137931034482</v>
      </c>
      <c r="K34" s="8">
        <f t="shared" si="3"/>
        <v>44.13793103448276</v>
      </c>
      <c r="L34" s="8">
        <f t="shared" si="4"/>
        <v>0.6896551724137931</v>
      </c>
      <c r="M34" s="8">
        <f t="shared" si="5"/>
        <v>0</v>
      </c>
      <c r="N34" s="9">
        <f t="shared" si="6"/>
        <v>43.44827586206896</v>
      </c>
    </row>
    <row r="35" spans="1:14" ht="19.5" customHeight="1">
      <c r="A35" s="5">
        <v>31</v>
      </c>
      <c r="B35" s="6" t="s">
        <v>59</v>
      </c>
      <c r="C35" s="30" t="s">
        <v>98</v>
      </c>
      <c r="D35" s="35">
        <f t="shared" si="1"/>
        <v>184</v>
      </c>
      <c r="E35" s="25">
        <v>7</v>
      </c>
      <c r="F35" s="7">
        <v>34</v>
      </c>
      <c r="G35" s="7"/>
      <c r="H35" s="7"/>
      <c r="I35" s="7">
        <v>143</v>
      </c>
      <c r="J35" s="40">
        <f t="shared" si="2"/>
        <v>3.804347826086957</v>
      </c>
      <c r="K35" s="8">
        <f t="shared" si="3"/>
        <v>18.478260869565215</v>
      </c>
      <c r="L35" s="8">
        <f t="shared" si="4"/>
        <v>0</v>
      </c>
      <c r="M35" s="8">
        <f t="shared" si="5"/>
        <v>0</v>
      </c>
      <c r="N35" s="9">
        <f t="shared" si="6"/>
        <v>77.71739130434783</v>
      </c>
    </row>
    <row r="36" spans="1:14" ht="19.5" customHeight="1">
      <c r="A36" s="5">
        <v>32</v>
      </c>
      <c r="B36" s="6" t="s">
        <v>60</v>
      </c>
      <c r="C36" s="30" t="s">
        <v>61</v>
      </c>
      <c r="D36" s="35">
        <f t="shared" si="1"/>
        <v>0</v>
      </c>
      <c r="E36" s="25"/>
      <c r="F36" s="7"/>
      <c r="G36" s="7"/>
      <c r="H36" s="7"/>
      <c r="I36" s="7"/>
      <c r="J36" s="40">
        <f t="shared" si="2"/>
        <v>0</v>
      </c>
      <c r="K36" s="8">
        <f t="shared" si="3"/>
        <v>0</v>
      </c>
      <c r="L36" s="8">
        <f t="shared" si="4"/>
        <v>0</v>
      </c>
      <c r="M36" s="8">
        <f t="shared" si="5"/>
        <v>0</v>
      </c>
      <c r="N36" s="9">
        <f t="shared" si="6"/>
        <v>0</v>
      </c>
    </row>
    <row r="37" spans="1:14" ht="19.5" customHeight="1">
      <c r="A37" s="5">
        <v>33</v>
      </c>
      <c r="B37" s="6" t="s">
        <v>62</v>
      </c>
      <c r="C37" s="30" t="s">
        <v>63</v>
      </c>
      <c r="D37" s="35">
        <f t="shared" si="1"/>
        <v>0</v>
      </c>
      <c r="E37" s="25"/>
      <c r="F37" s="7"/>
      <c r="G37" s="7"/>
      <c r="H37" s="7"/>
      <c r="I37" s="7"/>
      <c r="J37" s="40">
        <f t="shared" si="2"/>
        <v>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>
      <c r="A38" s="5">
        <v>34</v>
      </c>
      <c r="B38" s="6" t="s">
        <v>64</v>
      </c>
      <c r="C38" s="30" t="s">
        <v>65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66</v>
      </c>
      <c r="C39" s="30" t="s">
        <v>67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68</v>
      </c>
      <c r="C40" s="30" t="s">
        <v>69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70</v>
      </c>
      <c r="C41" s="30" t="s">
        <v>71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72</v>
      </c>
      <c r="C42" s="30" t="s">
        <v>73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74</v>
      </c>
      <c r="C43" s="30" t="s">
        <v>75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76</v>
      </c>
      <c r="C44" s="30" t="s">
        <v>77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78</v>
      </c>
      <c r="C45" s="30" t="s">
        <v>79</v>
      </c>
      <c r="D45" s="35">
        <f t="shared" si="1"/>
        <v>0</v>
      </c>
      <c r="E45" s="25"/>
      <c r="F45" s="7"/>
      <c r="G45" s="7"/>
      <c r="H45" s="7"/>
      <c r="I45" s="7"/>
      <c r="J45" s="40">
        <f t="shared" si="2"/>
        <v>0</v>
      </c>
      <c r="K45" s="8">
        <f t="shared" si="3"/>
        <v>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80</v>
      </c>
      <c r="C46" s="30" t="s">
        <v>81</v>
      </c>
      <c r="D46" s="35">
        <f t="shared" si="1"/>
        <v>97</v>
      </c>
      <c r="E46" s="25">
        <v>2</v>
      </c>
      <c r="F46" s="7">
        <v>38</v>
      </c>
      <c r="G46" s="7"/>
      <c r="H46" s="7"/>
      <c r="I46" s="7">
        <v>57</v>
      </c>
      <c r="J46" s="40">
        <f t="shared" si="2"/>
        <v>2.0618556701030926</v>
      </c>
      <c r="K46" s="8">
        <f t="shared" si="3"/>
        <v>39.175257731958766</v>
      </c>
      <c r="L46" s="8">
        <f t="shared" si="4"/>
        <v>0</v>
      </c>
      <c r="M46" s="8">
        <f t="shared" si="5"/>
        <v>0</v>
      </c>
      <c r="N46" s="9">
        <f t="shared" si="6"/>
        <v>58.76288659793815</v>
      </c>
    </row>
    <row r="47" spans="1:14" ht="19.5" customHeight="1">
      <c r="A47" s="5">
        <v>43</v>
      </c>
      <c r="B47" s="6" t="s">
        <v>82</v>
      </c>
      <c r="C47" s="30" t="s">
        <v>83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6" t="s">
        <v>84</v>
      </c>
      <c r="C48" s="47" t="s">
        <v>85</v>
      </c>
      <c r="D48" s="46">
        <f>SUM(E48:I48)</f>
        <v>0</v>
      </c>
      <c r="E48" s="7"/>
      <c r="F48" s="7"/>
      <c r="G48" s="7"/>
      <c r="H48" s="7"/>
      <c r="I48" s="26"/>
      <c r="J48" s="8">
        <f>IF(D48=0,0,E48/D48)*100</f>
        <v>0</v>
      </c>
      <c r="K48" s="8">
        <f>IF(D48=0,0,F48/D48)*100</f>
        <v>0</v>
      </c>
      <c r="L48" s="8">
        <f>IF(D48=0,0,G48/D48)*100</f>
        <v>0</v>
      </c>
      <c r="M48" s="8">
        <f>IF(D48=0,0,H48/D48)*100</f>
        <v>0</v>
      </c>
      <c r="N48" s="9">
        <f>IF(D48=0,0,I48/D48)*100</f>
        <v>0</v>
      </c>
    </row>
    <row r="49" spans="1:14" ht="19.5" customHeight="1">
      <c r="A49" s="5">
        <v>45</v>
      </c>
      <c r="B49" s="6" t="s">
        <v>101</v>
      </c>
      <c r="C49" s="30" t="s">
        <v>102</v>
      </c>
      <c r="D49" s="35">
        <f>SUM(E49:I49)</f>
        <v>4</v>
      </c>
      <c r="E49" s="25"/>
      <c r="F49" s="7">
        <v>2</v>
      </c>
      <c r="G49" s="7"/>
      <c r="H49" s="7"/>
      <c r="I49" s="7">
        <v>2</v>
      </c>
      <c r="J49" s="40">
        <f>IF(D49=0,0,E49/D49)*100</f>
        <v>0</v>
      </c>
      <c r="K49" s="8">
        <f>IF(D49=0,0,F49/D49)*100</f>
        <v>50</v>
      </c>
      <c r="L49" s="8">
        <f>IF(D49=0,0,G49/D49)*100</f>
        <v>0</v>
      </c>
      <c r="M49" s="8">
        <f>IF(D49=0,0,H49/D49)*100</f>
        <v>0</v>
      </c>
      <c r="N49" s="9">
        <f>IF(D49=0,0,I49/D49)*100</f>
        <v>50</v>
      </c>
    </row>
    <row r="50" spans="1:14" ht="19.5" customHeight="1">
      <c r="A50" s="45">
        <v>46</v>
      </c>
      <c r="B50" s="18" t="s">
        <v>103</v>
      </c>
      <c r="C50" s="31" t="s">
        <v>104</v>
      </c>
      <c r="D50" s="36">
        <f t="shared" si="1"/>
        <v>13</v>
      </c>
      <c r="E50" s="27"/>
      <c r="F50" s="19">
        <v>12</v>
      </c>
      <c r="G50" s="19"/>
      <c r="H50" s="19"/>
      <c r="I50" s="19">
        <v>1</v>
      </c>
      <c r="J50" s="41">
        <f t="shared" si="2"/>
        <v>0</v>
      </c>
      <c r="K50" s="20">
        <f t="shared" si="3"/>
        <v>92.3076923076923</v>
      </c>
      <c r="L50" s="20">
        <f t="shared" si="4"/>
        <v>0</v>
      </c>
      <c r="M50" s="20">
        <f t="shared" si="5"/>
        <v>0</v>
      </c>
      <c r="N50" s="21">
        <f t="shared" si="6"/>
        <v>7.6923076923076925</v>
      </c>
    </row>
    <row r="51" spans="10:14" ht="12">
      <c r="J51" s="12"/>
      <c r="K51" s="12"/>
      <c r="L51" s="12"/>
      <c r="M51" s="12"/>
      <c r="N51" s="12"/>
    </row>
    <row r="52" spans="3:14" ht="12">
      <c r="C52" s="11"/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  <row r="193" spans="10:14" ht="12">
      <c r="J193" s="12"/>
      <c r="K193" s="12"/>
      <c r="L193" s="12"/>
      <c r="M193" s="12"/>
      <c r="N193" s="12"/>
    </row>
    <row r="194" spans="10:14" ht="12">
      <c r="J194" s="12"/>
      <c r="K194" s="12"/>
      <c r="L194" s="12"/>
      <c r="M194" s="12"/>
      <c r="N194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travanj 2020. godine&amp;R
&amp;D</oddHeader>
    <oddFooter>&amp;L&amp;F&amp;R&amp;"Times New Roman,Bold"&amp;10Str. &amp;P / &amp;N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94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4" t="s">
        <v>111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1" customFormat="1" ht="44.25" customHeight="1">
      <c r="A2" s="57" t="s">
        <v>0</v>
      </c>
      <c r="B2" s="57" t="s">
        <v>1</v>
      </c>
      <c r="C2" s="59"/>
      <c r="D2" s="62" t="s">
        <v>93</v>
      </c>
      <c r="E2" s="51" t="s">
        <v>92</v>
      </c>
      <c r="F2" s="52"/>
      <c r="G2" s="52"/>
      <c r="H2" s="52"/>
      <c r="I2" s="53"/>
      <c r="J2" s="60" t="s">
        <v>94</v>
      </c>
      <c r="K2" s="60"/>
      <c r="L2" s="60"/>
      <c r="M2" s="60"/>
      <c r="N2" s="61"/>
    </row>
    <row r="3" spans="1:14" s="2" customFormat="1" ht="15" customHeight="1">
      <c r="A3" s="58"/>
      <c r="B3" s="3" t="s">
        <v>2</v>
      </c>
      <c r="C3" s="3" t="s">
        <v>3</v>
      </c>
      <c r="D3" s="63"/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22" t="s">
        <v>87</v>
      </c>
      <c r="K3" s="4" t="s">
        <v>88</v>
      </c>
      <c r="L3" s="4" t="s">
        <v>89</v>
      </c>
      <c r="M3" s="4" t="s">
        <v>90</v>
      </c>
      <c r="N3" s="4" t="s">
        <v>91</v>
      </c>
    </row>
    <row r="4" spans="1:14" s="1" customFormat="1" ht="15" customHeight="1">
      <c r="A4" s="48" t="s">
        <v>86</v>
      </c>
      <c r="B4" s="49"/>
      <c r="C4" s="50"/>
      <c r="D4" s="32">
        <f aca="true" t="shared" si="0" ref="D4:I4">SUM(D5:D50)</f>
        <v>12766</v>
      </c>
      <c r="E4" s="33">
        <f t="shared" si="0"/>
        <v>1462</v>
      </c>
      <c r="F4" s="33">
        <f t="shared" si="0"/>
        <v>6208</v>
      </c>
      <c r="G4" s="33">
        <f t="shared" si="0"/>
        <v>3434</v>
      </c>
      <c r="H4" s="33">
        <f t="shared" si="0"/>
        <v>0</v>
      </c>
      <c r="I4" s="33">
        <f t="shared" si="0"/>
        <v>1662</v>
      </c>
      <c r="J4" s="42">
        <f>IF(D4=0,0,E4/D4)*100</f>
        <v>11.452295159016137</v>
      </c>
      <c r="K4" s="43">
        <f>IF(D4=0,0,F4/D4)*100</f>
        <v>48.62917123609588</v>
      </c>
      <c r="L4" s="43">
        <f>IF(D4=0,0,G4/D4)*100</f>
        <v>26.899577001409998</v>
      </c>
      <c r="M4" s="43">
        <f>IF(D4=0,0,H4/D4)*100</f>
        <v>0</v>
      </c>
      <c r="N4" s="38">
        <f>IF(D4=0,0,I4/D4)*100</f>
        <v>13.018956603477989</v>
      </c>
    </row>
    <row r="5" spans="1:14" ht="19.5" customHeight="1">
      <c r="A5" s="13">
        <v>1</v>
      </c>
      <c r="B5" s="14" t="s">
        <v>4</v>
      </c>
      <c r="C5" s="29" t="s">
        <v>96</v>
      </c>
      <c r="D5" s="34">
        <f aca="true" t="shared" si="1" ref="D5:D50">SUM(E5:I5)</f>
        <v>940</v>
      </c>
      <c r="E5" s="23">
        <v>94</v>
      </c>
      <c r="F5" s="15">
        <v>431</v>
      </c>
      <c r="G5" s="15">
        <v>232</v>
      </c>
      <c r="H5" s="15"/>
      <c r="I5" s="15">
        <v>183</v>
      </c>
      <c r="J5" s="39">
        <f>IF(D5=0,0,E5/D5)*100</f>
        <v>10</v>
      </c>
      <c r="K5" s="16">
        <f>IF(D5=0,0,F5/D5)*100</f>
        <v>45.851063829787236</v>
      </c>
      <c r="L5" s="16">
        <f>IF(D5=0,0,G5/D5)*100</f>
        <v>24.680851063829788</v>
      </c>
      <c r="M5" s="16">
        <f>IF(D5=0,0,H5/D5)*100</f>
        <v>0</v>
      </c>
      <c r="N5" s="17">
        <f>IF(D5=0,0,I5/D5)*100</f>
        <v>19.46808510638298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1571</v>
      </c>
      <c r="E6" s="25">
        <v>146</v>
      </c>
      <c r="F6" s="7">
        <v>700</v>
      </c>
      <c r="G6" s="7">
        <v>571</v>
      </c>
      <c r="H6" s="7"/>
      <c r="I6" s="7">
        <v>154</v>
      </c>
      <c r="J6" s="40">
        <f aca="true" t="shared" si="2" ref="J6:J50">IF(D6=0,0,E6/D6)*100</f>
        <v>9.293443666454488</v>
      </c>
      <c r="K6" s="8">
        <f aca="true" t="shared" si="3" ref="K6:K50">IF(D6=0,0,F6/D6)*100</f>
        <v>44.55760661998727</v>
      </c>
      <c r="L6" s="8">
        <f aca="true" t="shared" si="4" ref="L6:L50">IF(D6=0,0,G6/D6)*100</f>
        <v>36.346276257161044</v>
      </c>
      <c r="M6" s="8">
        <f aca="true" t="shared" si="5" ref="M6:M50">IF(D6=0,0,H6/D6)*100</f>
        <v>0</v>
      </c>
      <c r="N6" s="9">
        <f aca="true" t="shared" si="6" ref="N6:N50">IF(D6=0,0,I6/D6)*100</f>
        <v>9.8026734563972</v>
      </c>
    </row>
    <row r="7" spans="1:14" ht="19.5" customHeight="1">
      <c r="A7" s="5">
        <v>3</v>
      </c>
      <c r="B7" s="6" t="s">
        <v>7</v>
      </c>
      <c r="C7" s="30" t="s">
        <v>97</v>
      </c>
      <c r="D7" s="35">
        <f t="shared" si="1"/>
        <v>631</v>
      </c>
      <c r="E7" s="25">
        <v>68</v>
      </c>
      <c r="F7" s="7">
        <v>325</v>
      </c>
      <c r="G7" s="7">
        <v>126</v>
      </c>
      <c r="H7" s="7"/>
      <c r="I7" s="7">
        <v>112</v>
      </c>
      <c r="J7" s="40">
        <f t="shared" si="2"/>
        <v>10.776545166402537</v>
      </c>
      <c r="K7" s="8">
        <f t="shared" si="3"/>
        <v>51.50554675118859</v>
      </c>
      <c r="L7" s="8">
        <f t="shared" si="4"/>
        <v>19.968304278922343</v>
      </c>
      <c r="M7" s="8">
        <f t="shared" si="5"/>
        <v>0</v>
      </c>
      <c r="N7" s="9">
        <f t="shared" si="6"/>
        <v>17.74960380348653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653</v>
      </c>
      <c r="E8" s="25">
        <v>58</v>
      </c>
      <c r="F8" s="7">
        <v>381</v>
      </c>
      <c r="G8" s="7">
        <v>123</v>
      </c>
      <c r="H8" s="7"/>
      <c r="I8" s="7">
        <v>91</v>
      </c>
      <c r="J8" s="40">
        <f t="shared" si="2"/>
        <v>8.88208269525268</v>
      </c>
      <c r="K8" s="8">
        <f t="shared" si="3"/>
        <v>58.34609494640123</v>
      </c>
      <c r="L8" s="8">
        <f t="shared" si="4"/>
        <v>18.83614088820827</v>
      </c>
      <c r="M8" s="8">
        <f t="shared" si="5"/>
        <v>0</v>
      </c>
      <c r="N8" s="9">
        <f t="shared" si="6"/>
        <v>13.935681470137826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738</v>
      </c>
      <c r="E9" s="25">
        <v>36</v>
      </c>
      <c r="F9" s="7">
        <v>449</v>
      </c>
      <c r="G9" s="7">
        <v>181</v>
      </c>
      <c r="H9" s="7"/>
      <c r="I9" s="7">
        <v>72</v>
      </c>
      <c r="J9" s="40">
        <f t="shared" si="2"/>
        <v>4.878048780487805</v>
      </c>
      <c r="K9" s="8">
        <f t="shared" si="3"/>
        <v>60.84010840108402</v>
      </c>
      <c r="L9" s="8">
        <f t="shared" si="4"/>
        <v>24.525745257452574</v>
      </c>
      <c r="M9" s="8">
        <f t="shared" si="5"/>
        <v>0</v>
      </c>
      <c r="N9" s="9">
        <f t="shared" si="6"/>
        <v>9.75609756097561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417</v>
      </c>
      <c r="E10" s="25">
        <v>71</v>
      </c>
      <c r="F10" s="7">
        <v>264</v>
      </c>
      <c r="G10" s="7">
        <v>39</v>
      </c>
      <c r="H10" s="7"/>
      <c r="I10" s="7">
        <v>43</v>
      </c>
      <c r="J10" s="40">
        <f t="shared" si="2"/>
        <v>17.026378896882495</v>
      </c>
      <c r="K10" s="8">
        <f t="shared" si="3"/>
        <v>63.30935251798561</v>
      </c>
      <c r="L10" s="8">
        <f t="shared" si="4"/>
        <v>9.352517985611511</v>
      </c>
      <c r="M10" s="8">
        <f t="shared" si="5"/>
        <v>0</v>
      </c>
      <c r="N10" s="9">
        <f t="shared" si="6"/>
        <v>10.311750599520384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67</v>
      </c>
      <c r="E11" s="25">
        <v>11</v>
      </c>
      <c r="F11" s="7">
        <v>45</v>
      </c>
      <c r="G11" s="7">
        <v>5</v>
      </c>
      <c r="H11" s="7"/>
      <c r="I11" s="7">
        <v>6</v>
      </c>
      <c r="J11" s="40">
        <f t="shared" si="2"/>
        <v>16.417910447761194</v>
      </c>
      <c r="K11" s="8">
        <f t="shared" si="3"/>
        <v>67.16417910447761</v>
      </c>
      <c r="L11" s="8">
        <f t="shared" si="4"/>
        <v>7.462686567164178</v>
      </c>
      <c r="M11" s="8">
        <f t="shared" si="5"/>
        <v>0</v>
      </c>
      <c r="N11" s="9">
        <f t="shared" si="6"/>
        <v>8.955223880597014</v>
      </c>
    </row>
    <row r="12" spans="1:14" ht="19.5" customHeight="1">
      <c r="A12" s="5">
        <v>8</v>
      </c>
      <c r="B12" s="6" t="s">
        <v>99</v>
      </c>
      <c r="C12" s="30" t="s">
        <v>100</v>
      </c>
      <c r="D12" s="35">
        <f>SUM(E12:I12)</f>
        <v>136</v>
      </c>
      <c r="E12" s="25">
        <v>6</v>
      </c>
      <c r="F12" s="7">
        <v>53</v>
      </c>
      <c r="G12" s="7">
        <v>39</v>
      </c>
      <c r="H12" s="7"/>
      <c r="I12" s="7">
        <v>38</v>
      </c>
      <c r="J12" s="40">
        <f>IF(D12=0,0,E12/D12)*100</f>
        <v>4.411764705882353</v>
      </c>
      <c r="K12" s="8">
        <f>IF(D12=0,0,F12/D12)*100</f>
        <v>38.970588235294116</v>
      </c>
      <c r="L12" s="8">
        <f>IF(D12=0,0,G12/D12)*100</f>
        <v>28.676470588235293</v>
      </c>
      <c r="M12" s="8">
        <f>IF(D12=0,0,H12/D12)*100</f>
        <v>0</v>
      </c>
      <c r="N12" s="9">
        <f>IF(D12=0,0,I12/D12)*100</f>
        <v>27.941176470588236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0</v>
      </c>
      <c r="E13" s="25"/>
      <c r="F13" s="7"/>
      <c r="G13" s="7"/>
      <c r="H13" s="7"/>
      <c r="I13" s="7"/>
      <c r="J13" s="40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442</v>
      </c>
      <c r="E14" s="25">
        <v>50</v>
      </c>
      <c r="F14" s="7">
        <v>197</v>
      </c>
      <c r="G14" s="7">
        <v>193</v>
      </c>
      <c r="H14" s="7"/>
      <c r="I14" s="7">
        <v>2</v>
      </c>
      <c r="J14" s="40">
        <f t="shared" si="2"/>
        <v>11.312217194570136</v>
      </c>
      <c r="K14" s="8">
        <f t="shared" si="3"/>
        <v>44.57013574660634</v>
      </c>
      <c r="L14" s="8">
        <f t="shared" si="4"/>
        <v>43.665158371040725</v>
      </c>
      <c r="M14" s="8">
        <f t="shared" si="5"/>
        <v>0</v>
      </c>
      <c r="N14" s="9">
        <f t="shared" si="6"/>
        <v>0.4524886877828055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140</v>
      </c>
      <c r="E15" s="25">
        <v>5</v>
      </c>
      <c r="F15" s="7">
        <v>79</v>
      </c>
      <c r="G15" s="7">
        <v>32</v>
      </c>
      <c r="H15" s="7"/>
      <c r="I15" s="7">
        <v>24</v>
      </c>
      <c r="J15" s="40">
        <f t="shared" si="2"/>
        <v>3.571428571428571</v>
      </c>
      <c r="K15" s="8">
        <f t="shared" si="3"/>
        <v>56.42857142857143</v>
      </c>
      <c r="L15" s="8">
        <f t="shared" si="4"/>
        <v>22.857142857142858</v>
      </c>
      <c r="M15" s="8">
        <f t="shared" si="5"/>
        <v>0</v>
      </c>
      <c r="N15" s="9">
        <f t="shared" si="6"/>
        <v>17.142857142857142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77</v>
      </c>
      <c r="E16" s="25">
        <v>8</v>
      </c>
      <c r="F16" s="7">
        <v>39</v>
      </c>
      <c r="G16" s="7">
        <v>15</v>
      </c>
      <c r="H16" s="7"/>
      <c r="I16" s="7">
        <v>15</v>
      </c>
      <c r="J16" s="40">
        <f t="shared" si="2"/>
        <v>10.38961038961039</v>
      </c>
      <c r="K16" s="8">
        <f t="shared" si="3"/>
        <v>50.649350649350644</v>
      </c>
      <c r="L16" s="8">
        <f t="shared" si="4"/>
        <v>19.480519480519483</v>
      </c>
      <c r="M16" s="8">
        <f t="shared" si="5"/>
        <v>0</v>
      </c>
      <c r="N16" s="9">
        <f t="shared" si="6"/>
        <v>19.480519480519483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100</v>
      </c>
      <c r="E17" s="25">
        <v>18</v>
      </c>
      <c r="F17" s="7">
        <v>41</v>
      </c>
      <c r="G17" s="7">
        <v>23</v>
      </c>
      <c r="H17" s="7"/>
      <c r="I17" s="7">
        <v>18</v>
      </c>
      <c r="J17" s="40">
        <f t="shared" si="2"/>
        <v>18</v>
      </c>
      <c r="K17" s="8">
        <f t="shared" si="3"/>
        <v>41</v>
      </c>
      <c r="L17" s="8">
        <f t="shared" si="4"/>
        <v>23</v>
      </c>
      <c r="M17" s="8">
        <f t="shared" si="5"/>
        <v>0</v>
      </c>
      <c r="N17" s="9">
        <f t="shared" si="6"/>
        <v>18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309</v>
      </c>
      <c r="E18" s="25">
        <v>19</v>
      </c>
      <c r="F18" s="7">
        <v>145</v>
      </c>
      <c r="G18" s="7">
        <v>118</v>
      </c>
      <c r="H18" s="7"/>
      <c r="I18" s="7">
        <v>27</v>
      </c>
      <c r="J18" s="40">
        <f t="shared" si="2"/>
        <v>6.148867313915858</v>
      </c>
      <c r="K18" s="8">
        <f t="shared" si="3"/>
        <v>46.92556634304207</v>
      </c>
      <c r="L18" s="8">
        <f t="shared" si="4"/>
        <v>38.18770226537217</v>
      </c>
      <c r="M18" s="8">
        <f t="shared" si="5"/>
        <v>0</v>
      </c>
      <c r="N18" s="9">
        <f t="shared" si="6"/>
        <v>8.737864077669903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409</v>
      </c>
      <c r="E19" s="25">
        <v>32</v>
      </c>
      <c r="F19" s="7">
        <v>211</v>
      </c>
      <c r="G19" s="7">
        <v>145</v>
      </c>
      <c r="H19" s="7"/>
      <c r="I19" s="7">
        <v>21</v>
      </c>
      <c r="J19" s="40">
        <f t="shared" si="2"/>
        <v>7.823960880195599</v>
      </c>
      <c r="K19" s="8">
        <f t="shared" si="3"/>
        <v>51.58924205378973</v>
      </c>
      <c r="L19" s="8">
        <f t="shared" si="4"/>
        <v>35.45232273838631</v>
      </c>
      <c r="M19" s="8">
        <f t="shared" si="5"/>
        <v>0</v>
      </c>
      <c r="N19" s="9">
        <f t="shared" si="6"/>
        <v>5.134474327628362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348</v>
      </c>
      <c r="E20" s="25">
        <v>13</v>
      </c>
      <c r="F20" s="7">
        <v>155</v>
      </c>
      <c r="G20" s="7">
        <v>106</v>
      </c>
      <c r="H20" s="7"/>
      <c r="I20" s="7">
        <v>74</v>
      </c>
      <c r="J20" s="40">
        <f t="shared" si="2"/>
        <v>3.7356321839080464</v>
      </c>
      <c r="K20" s="8">
        <f t="shared" si="3"/>
        <v>44.54022988505747</v>
      </c>
      <c r="L20" s="8">
        <f t="shared" si="4"/>
        <v>30.45977011494253</v>
      </c>
      <c r="M20" s="8">
        <f t="shared" si="5"/>
        <v>0</v>
      </c>
      <c r="N20" s="9">
        <f t="shared" si="6"/>
        <v>21.26436781609195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333</v>
      </c>
      <c r="E21" s="25">
        <v>38</v>
      </c>
      <c r="F21" s="7">
        <v>183</v>
      </c>
      <c r="G21" s="7">
        <v>95</v>
      </c>
      <c r="H21" s="7"/>
      <c r="I21" s="7">
        <v>17</v>
      </c>
      <c r="J21" s="40">
        <f t="shared" si="2"/>
        <v>11.411411411411411</v>
      </c>
      <c r="K21" s="8">
        <f t="shared" si="3"/>
        <v>54.95495495495496</v>
      </c>
      <c r="L21" s="8">
        <f t="shared" si="4"/>
        <v>28.52852852852853</v>
      </c>
      <c r="M21" s="8">
        <f t="shared" si="5"/>
        <v>0</v>
      </c>
      <c r="N21" s="9">
        <f t="shared" si="6"/>
        <v>5.105105105105105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300</v>
      </c>
      <c r="E22" s="25">
        <v>51</v>
      </c>
      <c r="F22" s="7">
        <v>145</v>
      </c>
      <c r="G22" s="7">
        <v>89</v>
      </c>
      <c r="H22" s="7"/>
      <c r="I22" s="7">
        <v>15</v>
      </c>
      <c r="J22" s="40">
        <f t="shared" si="2"/>
        <v>17</v>
      </c>
      <c r="K22" s="8">
        <f t="shared" si="3"/>
        <v>48.333333333333336</v>
      </c>
      <c r="L22" s="8">
        <f t="shared" si="4"/>
        <v>29.666666666666668</v>
      </c>
      <c r="M22" s="8">
        <f t="shared" si="5"/>
        <v>0</v>
      </c>
      <c r="N22" s="9">
        <f t="shared" si="6"/>
        <v>5</v>
      </c>
    </row>
    <row r="23" spans="1:14" ht="19.5" customHeight="1">
      <c r="A23" s="5">
        <v>19</v>
      </c>
      <c r="B23" s="6" t="s">
        <v>36</v>
      </c>
      <c r="C23" s="30" t="s">
        <v>105</v>
      </c>
      <c r="D23" s="35">
        <f t="shared" si="1"/>
        <v>122</v>
      </c>
      <c r="E23" s="25">
        <v>7</v>
      </c>
      <c r="F23" s="7">
        <v>61</v>
      </c>
      <c r="G23" s="7">
        <v>37</v>
      </c>
      <c r="H23" s="7"/>
      <c r="I23" s="7">
        <v>17</v>
      </c>
      <c r="J23" s="40">
        <f t="shared" si="2"/>
        <v>5.737704918032787</v>
      </c>
      <c r="K23" s="8">
        <f t="shared" si="3"/>
        <v>50</v>
      </c>
      <c r="L23" s="8">
        <f t="shared" si="4"/>
        <v>30.327868852459016</v>
      </c>
      <c r="M23" s="8">
        <f t="shared" si="5"/>
        <v>0</v>
      </c>
      <c r="N23" s="9">
        <f t="shared" si="6"/>
        <v>13.934426229508196</v>
      </c>
    </row>
    <row r="24" spans="1:14" ht="19.5" customHeight="1">
      <c r="A24" s="5">
        <v>20</v>
      </c>
      <c r="B24" s="6" t="s">
        <v>37</v>
      </c>
      <c r="C24" s="30" t="s">
        <v>38</v>
      </c>
      <c r="D24" s="35">
        <f t="shared" si="1"/>
        <v>118</v>
      </c>
      <c r="E24" s="25">
        <v>12</v>
      </c>
      <c r="F24" s="7">
        <v>65</v>
      </c>
      <c r="G24" s="7">
        <v>7</v>
      </c>
      <c r="H24" s="7"/>
      <c r="I24" s="7">
        <v>34</v>
      </c>
      <c r="J24" s="40">
        <f t="shared" si="2"/>
        <v>10.16949152542373</v>
      </c>
      <c r="K24" s="8">
        <f t="shared" si="3"/>
        <v>55.08474576271186</v>
      </c>
      <c r="L24" s="8">
        <f t="shared" si="4"/>
        <v>5.932203389830509</v>
      </c>
      <c r="M24" s="8">
        <f t="shared" si="5"/>
        <v>0</v>
      </c>
      <c r="N24" s="9">
        <f t="shared" si="6"/>
        <v>28.8135593220339</v>
      </c>
    </row>
    <row r="25" spans="1:14" ht="19.5" customHeight="1">
      <c r="A25" s="5">
        <v>21</v>
      </c>
      <c r="B25" s="6" t="s">
        <v>39</v>
      </c>
      <c r="C25" s="30" t="s">
        <v>40</v>
      </c>
      <c r="D25" s="35">
        <f t="shared" si="1"/>
        <v>210</v>
      </c>
      <c r="E25" s="25">
        <v>38</v>
      </c>
      <c r="F25" s="7">
        <v>85</v>
      </c>
      <c r="G25" s="7">
        <v>53</v>
      </c>
      <c r="H25" s="7"/>
      <c r="I25" s="7">
        <v>34</v>
      </c>
      <c r="J25" s="40">
        <f t="shared" si="2"/>
        <v>18.095238095238095</v>
      </c>
      <c r="K25" s="8">
        <f t="shared" si="3"/>
        <v>40.476190476190474</v>
      </c>
      <c r="L25" s="8">
        <f t="shared" si="4"/>
        <v>25.238095238095237</v>
      </c>
      <c r="M25" s="8">
        <f t="shared" si="5"/>
        <v>0</v>
      </c>
      <c r="N25" s="9">
        <f t="shared" si="6"/>
        <v>16.19047619047619</v>
      </c>
    </row>
    <row r="26" spans="1:14" ht="19.5" customHeight="1">
      <c r="A26" s="5">
        <v>22</v>
      </c>
      <c r="B26" s="6" t="s">
        <v>41</v>
      </c>
      <c r="C26" s="30" t="s">
        <v>42</v>
      </c>
      <c r="D26" s="35">
        <f t="shared" si="1"/>
        <v>412</v>
      </c>
      <c r="E26" s="25">
        <v>52</v>
      </c>
      <c r="F26" s="7">
        <v>209</v>
      </c>
      <c r="G26" s="7">
        <v>115</v>
      </c>
      <c r="H26" s="7"/>
      <c r="I26" s="7">
        <v>36</v>
      </c>
      <c r="J26" s="40">
        <f t="shared" si="2"/>
        <v>12.62135922330097</v>
      </c>
      <c r="K26" s="8">
        <f t="shared" si="3"/>
        <v>50.728155339805824</v>
      </c>
      <c r="L26" s="8">
        <f t="shared" si="4"/>
        <v>27.9126213592233</v>
      </c>
      <c r="M26" s="8">
        <f t="shared" si="5"/>
        <v>0</v>
      </c>
      <c r="N26" s="9">
        <f t="shared" si="6"/>
        <v>8.737864077669903</v>
      </c>
    </row>
    <row r="27" spans="1:14" ht="19.5" customHeight="1">
      <c r="A27" s="5">
        <v>23</v>
      </c>
      <c r="B27" s="6" t="s">
        <v>43</v>
      </c>
      <c r="C27" s="30" t="s">
        <v>44</v>
      </c>
      <c r="D27" s="35">
        <f t="shared" si="1"/>
        <v>370</v>
      </c>
      <c r="E27" s="25">
        <v>70</v>
      </c>
      <c r="F27" s="7">
        <v>163</v>
      </c>
      <c r="G27" s="7">
        <v>73</v>
      </c>
      <c r="H27" s="7"/>
      <c r="I27" s="7">
        <v>64</v>
      </c>
      <c r="J27" s="40">
        <f t="shared" si="2"/>
        <v>18.91891891891892</v>
      </c>
      <c r="K27" s="8">
        <f t="shared" si="3"/>
        <v>44.054054054054056</v>
      </c>
      <c r="L27" s="8">
        <f t="shared" si="4"/>
        <v>19.72972972972973</v>
      </c>
      <c r="M27" s="8">
        <f t="shared" si="5"/>
        <v>0</v>
      </c>
      <c r="N27" s="9">
        <f t="shared" si="6"/>
        <v>17.2972972972973</v>
      </c>
    </row>
    <row r="28" spans="1:14" ht="19.5" customHeight="1">
      <c r="A28" s="5">
        <v>24</v>
      </c>
      <c r="B28" s="6" t="s">
        <v>45</v>
      </c>
      <c r="C28" s="30" t="s">
        <v>46</v>
      </c>
      <c r="D28" s="35">
        <f t="shared" si="1"/>
        <v>365</v>
      </c>
      <c r="E28" s="25">
        <v>30</v>
      </c>
      <c r="F28" s="7">
        <v>155</v>
      </c>
      <c r="G28" s="7">
        <v>91</v>
      </c>
      <c r="H28" s="7"/>
      <c r="I28" s="7">
        <v>89</v>
      </c>
      <c r="J28" s="40">
        <f t="shared" si="2"/>
        <v>8.21917808219178</v>
      </c>
      <c r="K28" s="8">
        <f t="shared" si="3"/>
        <v>42.465753424657535</v>
      </c>
      <c r="L28" s="8">
        <f t="shared" si="4"/>
        <v>24.93150684931507</v>
      </c>
      <c r="M28" s="8">
        <f t="shared" si="5"/>
        <v>0</v>
      </c>
      <c r="N28" s="9">
        <f t="shared" si="6"/>
        <v>24.383561643835616</v>
      </c>
    </row>
    <row r="29" spans="1:14" ht="19.5" customHeight="1">
      <c r="A29" s="5">
        <v>25</v>
      </c>
      <c r="B29" s="6" t="s">
        <v>47</v>
      </c>
      <c r="C29" s="30" t="s">
        <v>48</v>
      </c>
      <c r="D29" s="35">
        <f t="shared" si="1"/>
        <v>275</v>
      </c>
      <c r="E29" s="25">
        <v>53</v>
      </c>
      <c r="F29" s="7">
        <v>144</v>
      </c>
      <c r="G29" s="7">
        <v>54</v>
      </c>
      <c r="H29" s="7"/>
      <c r="I29" s="7">
        <v>24</v>
      </c>
      <c r="J29" s="40">
        <f t="shared" si="2"/>
        <v>19.272727272727273</v>
      </c>
      <c r="K29" s="8">
        <f t="shared" si="3"/>
        <v>52.36363636363637</v>
      </c>
      <c r="L29" s="8">
        <f t="shared" si="4"/>
        <v>19.636363636363637</v>
      </c>
      <c r="M29" s="8">
        <f t="shared" si="5"/>
        <v>0</v>
      </c>
      <c r="N29" s="9">
        <f t="shared" si="6"/>
        <v>8.727272727272728</v>
      </c>
    </row>
    <row r="30" spans="1:14" ht="19.5" customHeight="1">
      <c r="A30" s="5">
        <v>26</v>
      </c>
      <c r="B30" s="6" t="s">
        <v>49</v>
      </c>
      <c r="C30" s="30" t="s">
        <v>50</v>
      </c>
      <c r="D30" s="35">
        <f t="shared" si="1"/>
        <v>584</v>
      </c>
      <c r="E30" s="25">
        <v>172</v>
      </c>
      <c r="F30" s="7">
        <v>274</v>
      </c>
      <c r="G30" s="7">
        <v>116</v>
      </c>
      <c r="H30" s="7"/>
      <c r="I30" s="7">
        <v>22</v>
      </c>
      <c r="J30" s="40">
        <f t="shared" si="2"/>
        <v>29.45205479452055</v>
      </c>
      <c r="K30" s="8">
        <f t="shared" si="3"/>
        <v>46.917808219178085</v>
      </c>
      <c r="L30" s="8">
        <f t="shared" si="4"/>
        <v>19.863013698630137</v>
      </c>
      <c r="M30" s="8">
        <f t="shared" si="5"/>
        <v>0</v>
      </c>
      <c r="N30" s="9">
        <f t="shared" si="6"/>
        <v>3.767123287671233</v>
      </c>
    </row>
    <row r="31" spans="1:14" ht="19.5" customHeight="1">
      <c r="A31" s="5">
        <v>27</v>
      </c>
      <c r="B31" s="6" t="s">
        <v>51</v>
      </c>
      <c r="C31" s="30" t="s">
        <v>52</v>
      </c>
      <c r="D31" s="35">
        <f t="shared" si="1"/>
        <v>298</v>
      </c>
      <c r="E31" s="25">
        <v>55</v>
      </c>
      <c r="F31" s="7">
        <v>137</v>
      </c>
      <c r="G31" s="7">
        <v>82</v>
      </c>
      <c r="H31" s="7"/>
      <c r="I31" s="7">
        <v>24</v>
      </c>
      <c r="J31" s="40">
        <f t="shared" si="2"/>
        <v>18.456375838926174</v>
      </c>
      <c r="K31" s="8">
        <f t="shared" si="3"/>
        <v>45.97315436241611</v>
      </c>
      <c r="L31" s="8">
        <f t="shared" si="4"/>
        <v>27.516778523489933</v>
      </c>
      <c r="M31" s="8">
        <f t="shared" si="5"/>
        <v>0</v>
      </c>
      <c r="N31" s="9">
        <f t="shared" si="6"/>
        <v>8.053691275167784</v>
      </c>
    </row>
    <row r="32" spans="1:14" ht="19.5" customHeight="1">
      <c r="A32" s="5">
        <v>28</v>
      </c>
      <c r="B32" s="6" t="s">
        <v>53</v>
      </c>
      <c r="C32" s="30" t="s">
        <v>54</v>
      </c>
      <c r="D32" s="35">
        <f t="shared" si="1"/>
        <v>263</v>
      </c>
      <c r="E32" s="25">
        <v>60</v>
      </c>
      <c r="F32" s="7">
        <v>137</v>
      </c>
      <c r="G32" s="7">
        <v>43</v>
      </c>
      <c r="H32" s="7"/>
      <c r="I32" s="7">
        <v>23</v>
      </c>
      <c r="J32" s="40">
        <f t="shared" si="2"/>
        <v>22.813688212927758</v>
      </c>
      <c r="K32" s="8">
        <f t="shared" si="3"/>
        <v>52.09125475285171</v>
      </c>
      <c r="L32" s="8">
        <f t="shared" si="4"/>
        <v>16.34980988593156</v>
      </c>
      <c r="M32" s="8">
        <f t="shared" si="5"/>
        <v>0</v>
      </c>
      <c r="N32" s="9">
        <f t="shared" si="6"/>
        <v>8.745247148288973</v>
      </c>
    </row>
    <row r="33" spans="1:14" ht="19.5" customHeight="1">
      <c r="A33" s="5">
        <v>29</v>
      </c>
      <c r="B33" s="6" t="s">
        <v>55</v>
      </c>
      <c r="C33" s="30" t="s">
        <v>56</v>
      </c>
      <c r="D33" s="35">
        <f t="shared" si="1"/>
        <v>457</v>
      </c>
      <c r="E33" s="25">
        <v>28</v>
      </c>
      <c r="F33" s="7">
        <v>174</v>
      </c>
      <c r="G33" s="7">
        <v>237</v>
      </c>
      <c r="H33" s="7"/>
      <c r="I33" s="7">
        <v>18</v>
      </c>
      <c r="J33" s="40">
        <f t="shared" si="2"/>
        <v>6.12691466083151</v>
      </c>
      <c r="K33" s="8">
        <f t="shared" si="3"/>
        <v>38.074398249452955</v>
      </c>
      <c r="L33" s="8">
        <f t="shared" si="4"/>
        <v>51.85995623632385</v>
      </c>
      <c r="M33" s="8">
        <f t="shared" si="5"/>
        <v>0</v>
      </c>
      <c r="N33" s="9">
        <f t="shared" si="6"/>
        <v>3.938730853391685</v>
      </c>
    </row>
    <row r="34" spans="1:14" ht="19.5" customHeight="1">
      <c r="A34" s="5">
        <v>30</v>
      </c>
      <c r="B34" s="6" t="s">
        <v>57</v>
      </c>
      <c r="C34" s="30" t="s">
        <v>58</v>
      </c>
      <c r="D34" s="35">
        <f t="shared" si="1"/>
        <v>478</v>
      </c>
      <c r="E34" s="25">
        <v>56</v>
      </c>
      <c r="F34" s="7">
        <v>229</v>
      </c>
      <c r="G34" s="7">
        <v>153</v>
      </c>
      <c r="H34" s="7"/>
      <c r="I34" s="7">
        <v>40</v>
      </c>
      <c r="J34" s="40">
        <f t="shared" si="2"/>
        <v>11.715481171548117</v>
      </c>
      <c r="K34" s="8">
        <f t="shared" si="3"/>
        <v>47.90794979079498</v>
      </c>
      <c r="L34" s="8">
        <f t="shared" si="4"/>
        <v>32.00836820083682</v>
      </c>
      <c r="M34" s="8">
        <f t="shared" si="5"/>
        <v>0</v>
      </c>
      <c r="N34" s="9">
        <f t="shared" si="6"/>
        <v>8.368200836820083</v>
      </c>
    </row>
    <row r="35" spans="1:14" ht="19.5" customHeight="1">
      <c r="A35" s="5">
        <v>31</v>
      </c>
      <c r="B35" s="6" t="s">
        <v>59</v>
      </c>
      <c r="C35" s="30" t="s">
        <v>98</v>
      </c>
      <c r="D35" s="35">
        <f t="shared" si="1"/>
        <v>321</v>
      </c>
      <c r="E35" s="25">
        <v>58</v>
      </c>
      <c r="F35" s="7">
        <v>191</v>
      </c>
      <c r="G35" s="7">
        <v>24</v>
      </c>
      <c r="H35" s="7"/>
      <c r="I35" s="7">
        <v>48</v>
      </c>
      <c r="J35" s="40">
        <f t="shared" si="2"/>
        <v>18.06853582554517</v>
      </c>
      <c r="K35" s="8">
        <f t="shared" si="3"/>
        <v>59.50155763239875</v>
      </c>
      <c r="L35" s="8">
        <f t="shared" si="4"/>
        <v>7.476635514018691</v>
      </c>
      <c r="M35" s="8">
        <f t="shared" si="5"/>
        <v>0</v>
      </c>
      <c r="N35" s="9">
        <f t="shared" si="6"/>
        <v>14.953271028037381</v>
      </c>
    </row>
    <row r="36" spans="1:14" ht="19.5" customHeight="1">
      <c r="A36" s="5">
        <v>32</v>
      </c>
      <c r="B36" s="6" t="s">
        <v>60</v>
      </c>
      <c r="C36" s="30" t="s">
        <v>61</v>
      </c>
      <c r="D36" s="35">
        <f t="shared" si="1"/>
        <v>30</v>
      </c>
      <c r="E36" s="25">
        <v>7</v>
      </c>
      <c r="F36" s="7">
        <v>17</v>
      </c>
      <c r="G36" s="7">
        <v>3</v>
      </c>
      <c r="H36" s="7"/>
      <c r="I36" s="7">
        <v>3</v>
      </c>
      <c r="J36" s="40">
        <f t="shared" si="2"/>
        <v>23.333333333333332</v>
      </c>
      <c r="K36" s="8">
        <f t="shared" si="3"/>
        <v>56.666666666666664</v>
      </c>
      <c r="L36" s="8">
        <f t="shared" si="4"/>
        <v>10</v>
      </c>
      <c r="M36" s="8">
        <f t="shared" si="5"/>
        <v>0</v>
      </c>
      <c r="N36" s="9">
        <f t="shared" si="6"/>
        <v>10</v>
      </c>
    </row>
    <row r="37" spans="1:14" ht="19.5" customHeight="1">
      <c r="A37" s="5">
        <v>33</v>
      </c>
      <c r="B37" s="6" t="s">
        <v>62</v>
      </c>
      <c r="C37" s="30" t="s">
        <v>63</v>
      </c>
      <c r="D37" s="35">
        <f t="shared" si="1"/>
        <v>6</v>
      </c>
      <c r="E37" s="25">
        <v>1</v>
      </c>
      <c r="F37" s="7">
        <v>2</v>
      </c>
      <c r="G37" s="7">
        <v>3</v>
      </c>
      <c r="H37" s="7"/>
      <c r="I37" s="7"/>
      <c r="J37" s="40">
        <f t="shared" si="2"/>
        <v>16.666666666666664</v>
      </c>
      <c r="K37" s="8">
        <f t="shared" si="3"/>
        <v>33.33333333333333</v>
      </c>
      <c r="L37" s="8">
        <f t="shared" si="4"/>
        <v>50</v>
      </c>
      <c r="M37" s="8">
        <f t="shared" si="5"/>
        <v>0</v>
      </c>
      <c r="N37" s="9">
        <f t="shared" si="6"/>
        <v>0</v>
      </c>
    </row>
    <row r="38" spans="1:14" ht="19.5" customHeight="1">
      <c r="A38" s="5">
        <v>34</v>
      </c>
      <c r="B38" s="6" t="s">
        <v>64</v>
      </c>
      <c r="C38" s="30" t="s">
        <v>65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66</v>
      </c>
      <c r="C39" s="30" t="s">
        <v>67</v>
      </c>
      <c r="D39" s="35">
        <f t="shared" si="1"/>
        <v>51</v>
      </c>
      <c r="E39" s="25"/>
      <c r="F39" s="7"/>
      <c r="G39" s="7"/>
      <c r="H39" s="7"/>
      <c r="I39" s="7">
        <v>51</v>
      </c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100</v>
      </c>
    </row>
    <row r="40" spans="1:14" ht="19.5" customHeight="1">
      <c r="A40" s="5">
        <v>36</v>
      </c>
      <c r="B40" s="6" t="s">
        <v>68</v>
      </c>
      <c r="C40" s="30" t="s">
        <v>69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70</v>
      </c>
      <c r="C41" s="30" t="s">
        <v>71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72</v>
      </c>
      <c r="C42" s="30" t="s">
        <v>73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74</v>
      </c>
      <c r="C43" s="30" t="s">
        <v>75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76</v>
      </c>
      <c r="C44" s="30" t="s">
        <v>77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78</v>
      </c>
      <c r="C45" s="30" t="s">
        <v>79</v>
      </c>
      <c r="D45" s="35">
        <f t="shared" si="1"/>
        <v>192</v>
      </c>
      <c r="E45" s="25">
        <v>4</v>
      </c>
      <c r="F45" s="7">
        <v>56</v>
      </c>
      <c r="G45" s="7">
        <v>13</v>
      </c>
      <c r="H45" s="7"/>
      <c r="I45" s="7">
        <v>119</v>
      </c>
      <c r="J45" s="40">
        <f t="shared" si="2"/>
        <v>2.083333333333333</v>
      </c>
      <c r="K45" s="8">
        <f t="shared" si="3"/>
        <v>29.166666666666668</v>
      </c>
      <c r="L45" s="8">
        <f t="shared" si="4"/>
        <v>6.770833333333333</v>
      </c>
      <c r="M45" s="8">
        <f t="shared" si="5"/>
        <v>0</v>
      </c>
      <c r="N45" s="9">
        <f t="shared" si="6"/>
        <v>61.979166666666664</v>
      </c>
    </row>
    <row r="46" spans="1:14" ht="19.5" customHeight="1">
      <c r="A46" s="5">
        <v>42</v>
      </c>
      <c r="B46" s="6" t="s">
        <v>80</v>
      </c>
      <c r="C46" s="30" t="s">
        <v>81</v>
      </c>
      <c r="D46" s="35">
        <f t="shared" si="1"/>
        <v>356</v>
      </c>
      <c r="E46" s="25">
        <v>2</v>
      </c>
      <c r="F46" s="7">
        <v>131</v>
      </c>
      <c r="G46" s="7">
        <v>159</v>
      </c>
      <c r="H46" s="7"/>
      <c r="I46" s="7">
        <v>64</v>
      </c>
      <c r="J46" s="40">
        <f t="shared" si="2"/>
        <v>0.5617977528089888</v>
      </c>
      <c r="K46" s="8">
        <f t="shared" si="3"/>
        <v>36.79775280898877</v>
      </c>
      <c r="L46" s="8">
        <f t="shared" si="4"/>
        <v>44.662921348314605</v>
      </c>
      <c r="M46" s="8">
        <f t="shared" si="5"/>
        <v>0</v>
      </c>
      <c r="N46" s="9">
        <f t="shared" si="6"/>
        <v>17.97752808988764</v>
      </c>
    </row>
    <row r="47" spans="1:14" ht="19.5" customHeight="1">
      <c r="A47" s="5">
        <v>43</v>
      </c>
      <c r="B47" s="6" t="s">
        <v>82</v>
      </c>
      <c r="C47" s="30" t="s">
        <v>83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6" t="s">
        <v>84</v>
      </c>
      <c r="C48" s="47" t="s">
        <v>85</v>
      </c>
      <c r="D48" s="46">
        <f>SUM(E48:I48)</f>
        <v>1</v>
      </c>
      <c r="E48" s="7"/>
      <c r="F48" s="7"/>
      <c r="G48" s="7"/>
      <c r="H48" s="7"/>
      <c r="I48" s="26">
        <v>1</v>
      </c>
      <c r="J48" s="8">
        <f>IF(D48=0,0,E48/D48)*100</f>
        <v>0</v>
      </c>
      <c r="K48" s="8">
        <f>IF(D48=0,0,F48/D48)*100</f>
        <v>0</v>
      </c>
      <c r="L48" s="8">
        <f>IF(D48=0,0,G48/D48)*100</f>
        <v>0</v>
      </c>
      <c r="M48" s="8">
        <f>IF(D48=0,0,H48/D48)*100</f>
        <v>0</v>
      </c>
      <c r="N48" s="9">
        <f>IF(D48=0,0,I48/D48)*100</f>
        <v>100</v>
      </c>
    </row>
    <row r="49" spans="1:14" ht="19.5" customHeight="1">
      <c r="A49" s="5">
        <v>45</v>
      </c>
      <c r="B49" s="6" t="s">
        <v>101</v>
      </c>
      <c r="C49" s="30" t="s">
        <v>102</v>
      </c>
      <c r="D49" s="35">
        <f>SUM(E49:I49)</f>
        <v>89</v>
      </c>
      <c r="E49" s="25">
        <v>15</v>
      </c>
      <c r="F49" s="7">
        <v>56</v>
      </c>
      <c r="G49" s="7">
        <v>2</v>
      </c>
      <c r="H49" s="7"/>
      <c r="I49" s="7">
        <v>16</v>
      </c>
      <c r="J49" s="40">
        <f>IF(D49=0,0,E49/D49)*100</f>
        <v>16.853932584269664</v>
      </c>
      <c r="K49" s="8">
        <f>IF(D49=0,0,F49/D49)*100</f>
        <v>62.92134831460674</v>
      </c>
      <c r="L49" s="8">
        <f>IF(D49=0,0,G49/D49)*100</f>
        <v>2.247191011235955</v>
      </c>
      <c r="M49" s="8">
        <f>IF(D49=0,0,H49/D49)*100</f>
        <v>0</v>
      </c>
      <c r="N49" s="9">
        <f>IF(D49=0,0,I49/D49)*100</f>
        <v>17.97752808988764</v>
      </c>
    </row>
    <row r="50" spans="1:14" ht="19.5" customHeight="1">
      <c r="A50" s="45">
        <v>46</v>
      </c>
      <c r="B50" s="18" t="s">
        <v>103</v>
      </c>
      <c r="C50" s="31" t="s">
        <v>104</v>
      </c>
      <c r="D50" s="36">
        <f t="shared" si="1"/>
        <v>157</v>
      </c>
      <c r="E50" s="27">
        <v>18</v>
      </c>
      <c r="F50" s="19">
        <v>79</v>
      </c>
      <c r="G50" s="19">
        <v>37</v>
      </c>
      <c r="H50" s="19"/>
      <c r="I50" s="19">
        <v>23</v>
      </c>
      <c r="J50" s="41">
        <f t="shared" si="2"/>
        <v>11.464968152866243</v>
      </c>
      <c r="K50" s="20">
        <f t="shared" si="3"/>
        <v>50.318471337579616</v>
      </c>
      <c r="L50" s="20">
        <f t="shared" si="4"/>
        <v>23.56687898089172</v>
      </c>
      <c r="M50" s="20">
        <f t="shared" si="5"/>
        <v>0</v>
      </c>
      <c r="N50" s="21">
        <f t="shared" si="6"/>
        <v>14.64968152866242</v>
      </c>
    </row>
    <row r="51" spans="10:14" ht="12">
      <c r="J51" s="12"/>
      <c r="K51" s="12"/>
      <c r="L51" s="12"/>
      <c r="M51" s="12"/>
      <c r="N51" s="12"/>
    </row>
    <row r="52" spans="3:14" ht="12">
      <c r="C52" s="11"/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  <row r="193" spans="10:14" ht="12">
      <c r="J193" s="12"/>
      <c r="K193" s="12"/>
      <c r="L193" s="12"/>
      <c r="M193" s="12"/>
      <c r="N193" s="12"/>
    </row>
    <row r="194" spans="10:14" ht="12">
      <c r="J194" s="12"/>
      <c r="K194" s="12"/>
      <c r="L194" s="12"/>
      <c r="M194" s="12"/>
      <c r="N194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travanj 2020. godine&amp;R
&amp;D</oddHeader>
    <oddFooter>&amp;L&amp;F&amp;R&amp;"Times New Roman,Bold"&amp;10Str. &amp;P / &amp;N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94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4" t="s">
        <v>112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1" customFormat="1" ht="44.25" customHeight="1">
      <c r="A2" s="57" t="s">
        <v>0</v>
      </c>
      <c r="B2" s="57" t="s">
        <v>1</v>
      </c>
      <c r="C2" s="59"/>
      <c r="D2" s="62" t="s">
        <v>93</v>
      </c>
      <c r="E2" s="51" t="s">
        <v>92</v>
      </c>
      <c r="F2" s="52"/>
      <c r="G2" s="52"/>
      <c r="H2" s="52"/>
      <c r="I2" s="53"/>
      <c r="J2" s="60" t="s">
        <v>94</v>
      </c>
      <c r="K2" s="60"/>
      <c r="L2" s="60"/>
      <c r="M2" s="60"/>
      <c r="N2" s="61"/>
    </row>
    <row r="3" spans="1:14" s="2" customFormat="1" ht="15" customHeight="1">
      <c r="A3" s="58"/>
      <c r="B3" s="3" t="s">
        <v>2</v>
      </c>
      <c r="C3" s="3" t="s">
        <v>3</v>
      </c>
      <c r="D3" s="63"/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22" t="s">
        <v>87</v>
      </c>
      <c r="K3" s="4" t="s">
        <v>88</v>
      </c>
      <c r="L3" s="4" t="s">
        <v>89</v>
      </c>
      <c r="M3" s="4" t="s">
        <v>90</v>
      </c>
      <c r="N3" s="4" t="s">
        <v>91</v>
      </c>
    </row>
    <row r="4" spans="1:14" s="1" customFormat="1" ht="15" customHeight="1">
      <c r="A4" s="48" t="s">
        <v>86</v>
      </c>
      <c r="B4" s="49"/>
      <c r="C4" s="50"/>
      <c r="D4" s="32">
        <f aca="true" t="shared" si="0" ref="D4:I4">SUM(D5:D50)</f>
        <v>18108</v>
      </c>
      <c r="E4" s="33">
        <f t="shared" si="0"/>
        <v>2161</v>
      </c>
      <c r="F4" s="33">
        <f t="shared" si="0"/>
        <v>10118</v>
      </c>
      <c r="G4" s="33">
        <f t="shared" si="0"/>
        <v>923</v>
      </c>
      <c r="H4" s="33">
        <f t="shared" si="0"/>
        <v>0</v>
      </c>
      <c r="I4" s="33">
        <f t="shared" si="0"/>
        <v>4906</v>
      </c>
      <c r="J4" s="42">
        <f>IF(D4=0,0,E4/D4)*100</f>
        <v>11.933951844488625</v>
      </c>
      <c r="K4" s="43">
        <f>IF(D4=0,0,F4/D4)*100</f>
        <v>55.87585597525956</v>
      </c>
      <c r="L4" s="43">
        <f>IF(D4=0,0,G4/D4)*100</f>
        <v>5.097194610117076</v>
      </c>
      <c r="M4" s="43">
        <f>IF(D4=0,0,H4/D4)*100</f>
        <v>0</v>
      </c>
      <c r="N4" s="38">
        <f>IF(D4=0,0,I4/D4)*100</f>
        <v>27.09299757013475</v>
      </c>
    </row>
    <row r="5" spans="1:14" ht="19.5" customHeight="1">
      <c r="A5" s="13">
        <v>1</v>
      </c>
      <c r="B5" s="14" t="s">
        <v>4</v>
      </c>
      <c r="C5" s="29" t="s">
        <v>96</v>
      </c>
      <c r="D5" s="34">
        <f aca="true" t="shared" si="1" ref="D5:D50">SUM(E5:I5)</f>
        <v>1441</v>
      </c>
      <c r="E5" s="23">
        <v>133</v>
      </c>
      <c r="F5" s="15">
        <v>786</v>
      </c>
      <c r="G5" s="15">
        <v>81</v>
      </c>
      <c r="H5" s="15"/>
      <c r="I5" s="15">
        <v>441</v>
      </c>
      <c r="J5" s="39">
        <f>IF(D5=0,0,E5/D5)*100</f>
        <v>9.22970159611381</v>
      </c>
      <c r="K5" s="16">
        <f>IF(D5=0,0,F5/D5)*100</f>
        <v>54.54545454545454</v>
      </c>
      <c r="L5" s="16">
        <f>IF(D5=0,0,G5/D5)*100</f>
        <v>5.621096460791118</v>
      </c>
      <c r="M5" s="16">
        <f>IF(D5=0,0,H5/D5)*100</f>
        <v>0</v>
      </c>
      <c r="N5" s="17">
        <f>IF(D5=0,0,I5/D5)*100</f>
        <v>30.60374739764053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1967</v>
      </c>
      <c r="E6" s="25">
        <v>158</v>
      </c>
      <c r="F6" s="7">
        <v>1051</v>
      </c>
      <c r="G6" s="7">
        <v>158</v>
      </c>
      <c r="H6" s="7"/>
      <c r="I6" s="7">
        <v>600</v>
      </c>
      <c r="J6" s="40">
        <f aca="true" t="shared" si="2" ref="J6:J50">IF(D6=0,0,E6/D6)*100</f>
        <v>8.032536858159634</v>
      </c>
      <c r="K6" s="8">
        <f aca="true" t="shared" si="3" ref="K6:K50">IF(D6=0,0,F6/D6)*100</f>
        <v>53.4316217590239</v>
      </c>
      <c r="L6" s="8">
        <f aca="true" t="shared" si="4" ref="L6:L50">IF(D6=0,0,G6/D6)*100</f>
        <v>8.032536858159634</v>
      </c>
      <c r="M6" s="8">
        <f aca="true" t="shared" si="5" ref="M6:M50">IF(D6=0,0,H6/D6)*100</f>
        <v>0</v>
      </c>
      <c r="N6" s="9">
        <f aca="true" t="shared" si="6" ref="N6:N50">IF(D6=0,0,I6/D6)*100</f>
        <v>30.503304524656837</v>
      </c>
    </row>
    <row r="7" spans="1:14" ht="19.5" customHeight="1">
      <c r="A7" s="5">
        <v>3</v>
      </c>
      <c r="B7" s="6" t="s">
        <v>7</v>
      </c>
      <c r="C7" s="30" t="s">
        <v>97</v>
      </c>
      <c r="D7" s="35">
        <f t="shared" si="1"/>
        <v>1067</v>
      </c>
      <c r="E7" s="25">
        <v>140</v>
      </c>
      <c r="F7" s="7">
        <v>538</v>
      </c>
      <c r="G7" s="7">
        <v>54</v>
      </c>
      <c r="H7" s="7"/>
      <c r="I7" s="7">
        <v>335</v>
      </c>
      <c r="J7" s="40">
        <f t="shared" si="2"/>
        <v>13.120899718837864</v>
      </c>
      <c r="K7" s="8">
        <f t="shared" si="3"/>
        <v>50.42174320524836</v>
      </c>
      <c r="L7" s="8">
        <f t="shared" si="4"/>
        <v>5.060918462980318</v>
      </c>
      <c r="M7" s="8">
        <f t="shared" si="5"/>
        <v>0</v>
      </c>
      <c r="N7" s="9">
        <f t="shared" si="6"/>
        <v>31.39643861293346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1620</v>
      </c>
      <c r="E8" s="25">
        <v>150</v>
      </c>
      <c r="F8" s="7">
        <v>847</v>
      </c>
      <c r="G8" s="7">
        <v>49</v>
      </c>
      <c r="H8" s="7"/>
      <c r="I8" s="7">
        <v>574</v>
      </c>
      <c r="J8" s="40">
        <f t="shared" si="2"/>
        <v>9.25925925925926</v>
      </c>
      <c r="K8" s="8">
        <f t="shared" si="3"/>
        <v>52.28395061728395</v>
      </c>
      <c r="L8" s="8">
        <f t="shared" si="4"/>
        <v>3.0246913580246915</v>
      </c>
      <c r="M8" s="8">
        <f t="shared" si="5"/>
        <v>0</v>
      </c>
      <c r="N8" s="9">
        <f t="shared" si="6"/>
        <v>35.432098765432094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1391</v>
      </c>
      <c r="E9" s="25">
        <v>104</v>
      </c>
      <c r="F9" s="7">
        <v>653</v>
      </c>
      <c r="G9" s="7">
        <v>34</v>
      </c>
      <c r="H9" s="7"/>
      <c r="I9" s="7">
        <v>600</v>
      </c>
      <c r="J9" s="40">
        <f t="shared" si="2"/>
        <v>7.476635514018691</v>
      </c>
      <c r="K9" s="8">
        <f t="shared" si="3"/>
        <v>46.94464414090582</v>
      </c>
      <c r="L9" s="8">
        <f t="shared" si="4"/>
        <v>2.4442846872753416</v>
      </c>
      <c r="M9" s="8">
        <f t="shared" si="5"/>
        <v>0</v>
      </c>
      <c r="N9" s="9">
        <f t="shared" si="6"/>
        <v>43.13443565780015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1026</v>
      </c>
      <c r="E10" s="25">
        <v>138</v>
      </c>
      <c r="F10" s="7">
        <v>569</v>
      </c>
      <c r="G10" s="7">
        <v>41</v>
      </c>
      <c r="H10" s="7"/>
      <c r="I10" s="7">
        <v>278</v>
      </c>
      <c r="J10" s="40">
        <f t="shared" si="2"/>
        <v>13.450292397660817</v>
      </c>
      <c r="K10" s="8">
        <f t="shared" si="3"/>
        <v>55.45808966861598</v>
      </c>
      <c r="L10" s="8">
        <f t="shared" si="4"/>
        <v>3.996101364522417</v>
      </c>
      <c r="M10" s="8">
        <f t="shared" si="5"/>
        <v>0</v>
      </c>
      <c r="N10" s="9">
        <f t="shared" si="6"/>
        <v>27.09551656920078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751</v>
      </c>
      <c r="E11" s="25">
        <v>48</v>
      </c>
      <c r="F11" s="7">
        <v>459</v>
      </c>
      <c r="G11" s="7">
        <v>34</v>
      </c>
      <c r="H11" s="7"/>
      <c r="I11" s="7">
        <v>210</v>
      </c>
      <c r="J11" s="40">
        <f t="shared" si="2"/>
        <v>6.391478029294275</v>
      </c>
      <c r="K11" s="8">
        <f t="shared" si="3"/>
        <v>61.118508655126504</v>
      </c>
      <c r="L11" s="8">
        <f t="shared" si="4"/>
        <v>4.527296937416778</v>
      </c>
      <c r="M11" s="8">
        <f t="shared" si="5"/>
        <v>0</v>
      </c>
      <c r="N11" s="9">
        <f t="shared" si="6"/>
        <v>27.96271637816245</v>
      </c>
    </row>
    <row r="12" spans="1:14" ht="19.5" customHeight="1">
      <c r="A12" s="5">
        <v>8</v>
      </c>
      <c r="B12" s="6" t="s">
        <v>99</v>
      </c>
      <c r="C12" s="30" t="s">
        <v>100</v>
      </c>
      <c r="D12" s="35">
        <f>SUM(E12:I12)</f>
        <v>74</v>
      </c>
      <c r="E12" s="25">
        <v>1</v>
      </c>
      <c r="F12" s="7">
        <v>19</v>
      </c>
      <c r="G12" s="7">
        <v>48</v>
      </c>
      <c r="H12" s="7"/>
      <c r="I12" s="7">
        <v>6</v>
      </c>
      <c r="J12" s="40">
        <f>IF(D12=0,0,E12/D12)*100</f>
        <v>1.3513513513513513</v>
      </c>
      <c r="K12" s="8">
        <f>IF(D12=0,0,F12/D12)*100</f>
        <v>25.675675675675674</v>
      </c>
      <c r="L12" s="8">
        <f>IF(D12=0,0,G12/D12)*100</f>
        <v>64.86486486486487</v>
      </c>
      <c r="M12" s="8">
        <f>IF(D12=0,0,H12/D12)*100</f>
        <v>0</v>
      </c>
      <c r="N12" s="9">
        <f>IF(D12=0,0,I12/D12)*100</f>
        <v>8.108108108108109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0</v>
      </c>
      <c r="E13" s="25"/>
      <c r="F13" s="7"/>
      <c r="G13" s="7"/>
      <c r="H13" s="7"/>
      <c r="I13" s="7"/>
      <c r="J13" s="40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15</v>
      </c>
      <c r="E14" s="25">
        <v>1</v>
      </c>
      <c r="F14" s="7">
        <v>8</v>
      </c>
      <c r="G14" s="7"/>
      <c r="H14" s="7"/>
      <c r="I14" s="7">
        <v>6</v>
      </c>
      <c r="J14" s="40">
        <f t="shared" si="2"/>
        <v>6.666666666666667</v>
      </c>
      <c r="K14" s="8">
        <f t="shared" si="3"/>
        <v>53.333333333333336</v>
      </c>
      <c r="L14" s="8">
        <f t="shared" si="4"/>
        <v>0</v>
      </c>
      <c r="M14" s="8">
        <f t="shared" si="5"/>
        <v>0</v>
      </c>
      <c r="N14" s="9">
        <f t="shared" si="6"/>
        <v>40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79</v>
      </c>
      <c r="E15" s="25">
        <v>10</v>
      </c>
      <c r="F15" s="7">
        <v>63</v>
      </c>
      <c r="G15" s="7">
        <v>4</v>
      </c>
      <c r="H15" s="7"/>
      <c r="I15" s="7">
        <v>2</v>
      </c>
      <c r="J15" s="40">
        <f t="shared" si="2"/>
        <v>12.658227848101266</v>
      </c>
      <c r="K15" s="8">
        <f t="shared" si="3"/>
        <v>79.74683544303798</v>
      </c>
      <c r="L15" s="8">
        <f t="shared" si="4"/>
        <v>5.063291139240507</v>
      </c>
      <c r="M15" s="8">
        <f t="shared" si="5"/>
        <v>0</v>
      </c>
      <c r="N15" s="9">
        <f t="shared" si="6"/>
        <v>2.5316455696202533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68</v>
      </c>
      <c r="E16" s="25">
        <v>17</v>
      </c>
      <c r="F16" s="7">
        <v>44</v>
      </c>
      <c r="G16" s="7">
        <v>3</v>
      </c>
      <c r="H16" s="7"/>
      <c r="I16" s="7">
        <v>4</v>
      </c>
      <c r="J16" s="40">
        <f t="shared" si="2"/>
        <v>25</v>
      </c>
      <c r="K16" s="8">
        <f t="shared" si="3"/>
        <v>64.70588235294117</v>
      </c>
      <c r="L16" s="8">
        <f t="shared" si="4"/>
        <v>4.411764705882353</v>
      </c>
      <c r="M16" s="8">
        <f t="shared" si="5"/>
        <v>0</v>
      </c>
      <c r="N16" s="9">
        <f t="shared" si="6"/>
        <v>5.88235294117647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102</v>
      </c>
      <c r="E17" s="25">
        <v>34</v>
      </c>
      <c r="F17" s="7">
        <v>59</v>
      </c>
      <c r="G17" s="7">
        <v>3</v>
      </c>
      <c r="H17" s="7"/>
      <c r="I17" s="7">
        <v>6</v>
      </c>
      <c r="J17" s="40">
        <f t="shared" si="2"/>
        <v>33.33333333333333</v>
      </c>
      <c r="K17" s="8">
        <f t="shared" si="3"/>
        <v>57.84313725490197</v>
      </c>
      <c r="L17" s="8">
        <f t="shared" si="4"/>
        <v>2.941176470588235</v>
      </c>
      <c r="M17" s="8">
        <f t="shared" si="5"/>
        <v>0</v>
      </c>
      <c r="N17" s="9">
        <f t="shared" si="6"/>
        <v>5.88235294117647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321</v>
      </c>
      <c r="E18" s="25">
        <v>49</v>
      </c>
      <c r="F18" s="7">
        <v>205</v>
      </c>
      <c r="G18" s="7">
        <v>51</v>
      </c>
      <c r="H18" s="7"/>
      <c r="I18" s="7">
        <v>16</v>
      </c>
      <c r="J18" s="40">
        <f t="shared" si="2"/>
        <v>15.264797507788161</v>
      </c>
      <c r="K18" s="8">
        <f t="shared" si="3"/>
        <v>63.862928348909655</v>
      </c>
      <c r="L18" s="8">
        <f t="shared" si="4"/>
        <v>15.887850467289718</v>
      </c>
      <c r="M18" s="8">
        <f t="shared" si="5"/>
        <v>0</v>
      </c>
      <c r="N18" s="9">
        <f t="shared" si="6"/>
        <v>4.984423676012461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515</v>
      </c>
      <c r="E19" s="25">
        <v>78</v>
      </c>
      <c r="F19" s="7">
        <v>258</v>
      </c>
      <c r="G19" s="7">
        <v>10</v>
      </c>
      <c r="H19" s="7"/>
      <c r="I19" s="7">
        <v>169</v>
      </c>
      <c r="J19" s="40">
        <f t="shared" si="2"/>
        <v>15.145631067961165</v>
      </c>
      <c r="K19" s="8">
        <f t="shared" si="3"/>
        <v>50.09708737864078</v>
      </c>
      <c r="L19" s="8">
        <f t="shared" si="4"/>
        <v>1.9417475728155338</v>
      </c>
      <c r="M19" s="8">
        <f t="shared" si="5"/>
        <v>0</v>
      </c>
      <c r="N19" s="9">
        <f t="shared" si="6"/>
        <v>32.81553398058252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296</v>
      </c>
      <c r="E20" s="25">
        <v>17</v>
      </c>
      <c r="F20" s="7">
        <v>202</v>
      </c>
      <c r="G20" s="7">
        <v>4</v>
      </c>
      <c r="H20" s="7"/>
      <c r="I20" s="7">
        <v>73</v>
      </c>
      <c r="J20" s="40">
        <f t="shared" si="2"/>
        <v>5.743243243243244</v>
      </c>
      <c r="K20" s="8">
        <f t="shared" si="3"/>
        <v>68.24324324324324</v>
      </c>
      <c r="L20" s="8">
        <f t="shared" si="4"/>
        <v>1.3513513513513513</v>
      </c>
      <c r="M20" s="8">
        <f t="shared" si="5"/>
        <v>0</v>
      </c>
      <c r="N20" s="9">
        <f t="shared" si="6"/>
        <v>24.66216216216216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486</v>
      </c>
      <c r="E21" s="25">
        <v>47</v>
      </c>
      <c r="F21" s="7">
        <v>343</v>
      </c>
      <c r="G21" s="7">
        <v>12</v>
      </c>
      <c r="H21" s="7"/>
      <c r="I21" s="7">
        <v>84</v>
      </c>
      <c r="J21" s="40">
        <f t="shared" si="2"/>
        <v>9.670781893004115</v>
      </c>
      <c r="K21" s="8">
        <f t="shared" si="3"/>
        <v>70.57613168724279</v>
      </c>
      <c r="L21" s="8">
        <f t="shared" si="4"/>
        <v>2.4691358024691357</v>
      </c>
      <c r="M21" s="8">
        <f t="shared" si="5"/>
        <v>0</v>
      </c>
      <c r="N21" s="9">
        <f t="shared" si="6"/>
        <v>17.28395061728395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282</v>
      </c>
      <c r="E22" s="25">
        <v>42</v>
      </c>
      <c r="F22" s="7">
        <v>172</v>
      </c>
      <c r="G22" s="7">
        <v>9</v>
      </c>
      <c r="H22" s="7"/>
      <c r="I22" s="7">
        <v>59</v>
      </c>
      <c r="J22" s="40">
        <f t="shared" si="2"/>
        <v>14.893617021276595</v>
      </c>
      <c r="K22" s="8">
        <f t="shared" si="3"/>
        <v>60.99290780141844</v>
      </c>
      <c r="L22" s="8">
        <f t="shared" si="4"/>
        <v>3.1914893617021276</v>
      </c>
      <c r="M22" s="8">
        <f t="shared" si="5"/>
        <v>0</v>
      </c>
      <c r="N22" s="9">
        <f t="shared" si="6"/>
        <v>20.921985815602838</v>
      </c>
    </row>
    <row r="23" spans="1:14" ht="19.5" customHeight="1">
      <c r="A23" s="5">
        <v>19</v>
      </c>
      <c r="B23" s="6" t="s">
        <v>36</v>
      </c>
      <c r="C23" s="30" t="s">
        <v>105</v>
      </c>
      <c r="D23" s="35">
        <f t="shared" si="1"/>
        <v>157</v>
      </c>
      <c r="E23" s="25">
        <v>10</v>
      </c>
      <c r="F23" s="7">
        <v>109</v>
      </c>
      <c r="G23" s="7">
        <v>18</v>
      </c>
      <c r="H23" s="7"/>
      <c r="I23" s="7">
        <v>20</v>
      </c>
      <c r="J23" s="40">
        <f t="shared" si="2"/>
        <v>6.369426751592357</v>
      </c>
      <c r="K23" s="8">
        <f t="shared" si="3"/>
        <v>69.42675159235668</v>
      </c>
      <c r="L23" s="8">
        <f t="shared" si="4"/>
        <v>11.464968152866243</v>
      </c>
      <c r="M23" s="8">
        <f t="shared" si="5"/>
        <v>0</v>
      </c>
      <c r="N23" s="9">
        <f t="shared" si="6"/>
        <v>12.738853503184714</v>
      </c>
    </row>
    <row r="24" spans="1:14" ht="19.5" customHeight="1">
      <c r="A24" s="5">
        <v>20</v>
      </c>
      <c r="B24" s="6" t="s">
        <v>37</v>
      </c>
      <c r="C24" s="30" t="s">
        <v>38</v>
      </c>
      <c r="D24" s="35">
        <f t="shared" si="1"/>
        <v>94</v>
      </c>
      <c r="E24" s="25">
        <v>14</v>
      </c>
      <c r="F24" s="7">
        <v>70</v>
      </c>
      <c r="G24" s="7">
        <v>10</v>
      </c>
      <c r="H24" s="7"/>
      <c r="I24" s="7"/>
      <c r="J24" s="40">
        <f t="shared" si="2"/>
        <v>14.893617021276595</v>
      </c>
      <c r="K24" s="8">
        <f t="shared" si="3"/>
        <v>74.46808510638297</v>
      </c>
      <c r="L24" s="8">
        <f t="shared" si="4"/>
        <v>10.638297872340425</v>
      </c>
      <c r="M24" s="8">
        <f t="shared" si="5"/>
        <v>0</v>
      </c>
      <c r="N24" s="9">
        <f t="shared" si="6"/>
        <v>0</v>
      </c>
    </row>
    <row r="25" spans="1:14" ht="19.5" customHeight="1">
      <c r="A25" s="5">
        <v>21</v>
      </c>
      <c r="B25" s="6" t="s">
        <v>39</v>
      </c>
      <c r="C25" s="30" t="s">
        <v>40</v>
      </c>
      <c r="D25" s="35">
        <f t="shared" si="1"/>
        <v>235</v>
      </c>
      <c r="E25" s="25">
        <v>51</v>
      </c>
      <c r="F25" s="7">
        <v>126</v>
      </c>
      <c r="G25" s="7">
        <v>38</v>
      </c>
      <c r="H25" s="7"/>
      <c r="I25" s="7">
        <v>20</v>
      </c>
      <c r="J25" s="40">
        <f t="shared" si="2"/>
        <v>21.70212765957447</v>
      </c>
      <c r="K25" s="8">
        <f t="shared" si="3"/>
        <v>53.61702127659574</v>
      </c>
      <c r="L25" s="8">
        <f t="shared" si="4"/>
        <v>16.170212765957448</v>
      </c>
      <c r="M25" s="8">
        <f t="shared" si="5"/>
        <v>0</v>
      </c>
      <c r="N25" s="9">
        <f t="shared" si="6"/>
        <v>8.51063829787234</v>
      </c>
    </row>
    <row r="26" spans="1:14" ht="19.5" customHeight="1">
      <c r="A26" s="5">
        <v>22</v>
      </c>
      <c r="B26" s="6" t="s">
        <v>41</v>
      </c>
      <c r="C26" s="30" t="s">
        <v>42</v>
      </c>
      <c r="D26" s="35">
        <f t="shared" si="1"/>
        <v>456</v>
      </c>
      <c r="E26" s="25">
        <v>67</v>
      </c>
      <c r="F26" s="7">
        <v>291</v>
      </c>
      <c r="G26" s="7">
        <v>32</v>
      </c>
      <c r="H26" s="7"/>
      <c r="I26" s="7">
        <v>66</v>
      </c>
      <c r="J26" s="40">
        <f t="shared" si="2"/>
        <v>14.692982456140353</v>
      </c>
      <c r="K26" s="8">
        <f t="shared" si="3"/>
        <v>63.81578947368421</v>
      </c>
      <c r="L26" s="8">
        <f t="shared" si="4"/>
        <v>7.017543859649122</v>
      </c>
      <c r="M26" s="8">
        <f t="shared" si="5"/>
        <v>0</v>
      </c>
      <c r="N26" s="9">
        <f t="shared" si="6"/>
        <v>14.473684210526317</v>
      </c>
    </row>
    <row r="27" spans="1:14" ht="19.5" customHeight="1">
      <c r="A27" s="5">
        <v>23</v>
      </c>
      <c r="B27" s="6" t="s">
        <v>43</v>
      </c>
      <c r="C27" s="30" t="s">
        <v>44</v>
      </c>
      <c r="D27" s="35">
        <f t="shared" si="1"/>
        <v>389</v>
      </c>
      <c r="E27" s="25">
        <v>163</v>
      </c>
      <c r="F27" s="7">
        <v>186</v>
      </c>
      <c r="G27" s="7">
        <v>20</v>
      </c>
      <c r="H27" s="7"/>
      <c r="I27" s="7">
        <v>20</v>
      </c>
      <c r="J27" s="40">
        <f t="shared" si="2"/>
        <v>41.90231362467866</v>
      </c>
      <c r="K27" s="8">
        <f t="shared" si="3"/>
        <v>47.81491002570694</v>
      </c>
      <c r="L27" s="8">
        <f t="shared" si="4"/>
        <v>5.141388174807198</v>
      </c>
      <c r="M27" s="8">
        <f t="shared" si="5"/>
        <v>0</v>
      </c>
      <c r="N27" s="9">
        <f t="shared" si="6"/>
        <v>5.141388174807198</v>
      </c>
    </row>
    <row r="28" spans="1:14" ht="19.5" customHeight="1">
      <c r="A28" s="5">
        <v>24</v>
      </c>
      <c r="B28" s="6" t="s">
        <v>45</v>
      </c>
      <c r="C28" s="30" t="s">
        <v>46</v>
      </c>
      <c r="D28" s="35">
        <f t="shared" si="1"/>
        <v>492</v>
      </c>
      <c r="E28" s="25">
        <v>71</v>
      </c>
      <c r="F28" s="7">
        <v>234</v>
      </c>
      <c r="G28" s="7">
        <v>25</v>
      </c>
      <c r="H28" s="7"/>
      <c r="I28" s="7">
        <v>162</v>
      </c>
      <c r="J28" s="40">
        <f t="shared" si="2"/>
        <v>14.43089430894309</v>
      </c>
      <c r="K28" s="8">
        <f t="shared" si="3"/>
        <v>47.5609756097561</v>
      </c>
      <c r="L28" s="8">
        <f t="shared" si="4"/>
        <v>5.08130081300813</v>
      </c>
      <c r="M28" s="8">
        <f t="shared" si="5"/>
        <v>0</v>
      </c>
      <c r="N28" s="9">
        <f t="shared" si="6"/>
        <v>32.926829268292686</v>
      </c>
    </row>
    <row r="29" spans="1:14" ht="19.5" customHeight="1">
      <c r="A29" s="5">
        <v>25</v>
      </c>
      <c r="B29" s="6" t="s">
        <v>47</v>
      </c>
      <c r="C29" s="30" t="s">
        <v>48</v>
      </c>
      <c r="D29" s="35">
        <f t="shared" si="1"/>
        <v>209</v>
      </c>
      <c r="E29" s="25">
        <v>49</v>
      </c>
      <c r="F29" s="7">
        <v>135</v>
      </c>
      <c r="G29" s="7">
        <v>5</v>
      </c>
      <c r="H29" s="7"/>
      <c r="I29" s="7">
        <v>20</v>
      </c>
      <c r="J29" s="40">
        <f t="shared" si="2"/>
        <v>23.444976076555022</v>
      </c>
      <c r="K29" s="8">
        <f t="shared" si="3"/>
        <v>64.5933014354067</v>
      </c>
      <c r="L29" s="8">
        <f t="shared" si="4"/>
        <v>2.3923444976076556</v>
      </c>
      <c r="M29" s="8">
        <f t="shared" si="5"/>
        <v>0</v>
      </c>
      <c r="N29" s="9">
        <f t="shared" si="6"/>
        <v>9.569377990430622</v>
      </c>
    </row>
    <row r="30" spans="1:14" ht="19.5" customHeight="1">
      <c r="A30" s="5">
        <v>26</v>
      </c>
      <c r="B30" s="6" t="s">
        <v>49</v>
      </c>
      <c r="C30" s="30" t="s">
        <v>50</v>
      </c>
      <c r="D30" s="35">
        <f t="shared" si="1"/>
        <v>539</v>
      </c>
      <c r="E30" s="25">
        <v>128</v>
      </c>
      <c r="F30" s="7">
        <v>312</v>
      </c>
      <c r="G30" s="7">
        <v>71</v>
      </c>
      <c r="H30" s="7"/>
      <c r="I30" s="7">
        <v>28</v>
      </c>
      <c r="J30" s="40">
        <f t="shared" si="2"/>
        <v>23.747680890538035</v>
      </c>
      <c r="K30" s="8">
        <f t="shared" si="3"/>
        <v>57.88497217068645</v>
      </c>
      <c r="L30" s="8">
        <f t="shared" si="4"/>
        <v>13.172541743970315</v>
      </c>
      <c r="M30" s="8">
        <f t="shared" si="5"/>
        <v>0</v>
      </c>
      <c r="N30" s="9">
        <f t="shared" si="6"/>
        <v>5.194805194805195</v>
      </c>
    </row>
    <row r="31" spans="1:14" ht="19.5" customHeight="1">
      <c r="A31" s="5">
        <v>27</v>
      </c>
      <c r="B31" s="6" t="s">
        <v>51</v>
      </c>
      <c r="C31" s="30" t="s">
        <v>52</v>
      </c>
      <c r="D31" s="35">
        <f t="shared" si="1"/>
        <v>380</v>
      </c>
      <c r="E31" s="25">
        <v>58</v>
      </c>
      <c r="F31" s="7">
        <v>268</v>
      </c>
      <c r="G31" s="7">
        <v>24</v>
      </c>
      <c r="H31" s="7"/>
      <c r="I31" s="7">
        <v>30</v>
      </c>
      <c r="J31" s="40">
        <f t="shared" si="2"/>
        <v>15.263157894736842</v>
      </c>
      <c r="K31" s="8">
        <f t="shared" si="3"/>
        <v>70.52631578947368</v>
      </c>
      <c r="L31" s="8">
        <f t="shared" si="4"/>
        <v>6.315789473684211</v>
      </c>
      <c r="M31" s="8">
        <f t="shared" si="5"/>
        <v>0</v>
      </c>
      <c r="N31" s="9">
        <f t="shared" si="6"/>
        <v>7.894736842105263</v>
      </c>
    </row>
    <row r="32" spans="1:14" ht="19.5" customHeight="1">
      <c r="A32" s="5">
        <v>28</v>
      </c>
      <c r="B32" s="6" t="s">
        <v>53</v>
      </c>
      <c r="C32" s="30" t="s">
        <v>54</v>
      </c>
      <c r="D32" s="35">
        <f t="shared" si="1"/>
        <v>279</v>
      </c>
      <c r="E32" s="25">
        <v>57</v>
      </c>
      <c r="F32" s="7">
        <v>197</v>
      </c>
      <c r="G32" s="7">
        <v>1</v>
      </c>
      <c r="H32" s="7"/>
      <c r="I32" s="7">
        <v>24</v>
      </c>
      <c r="J32" s="40">
        <f t="shared" si="2"/>
        <v>20.43010752688172</v>
      </c>
      <c r="K32" s="8">
        <f t="shared" si="3"/>
        <v>70.60931899641577</v>
      </c>
      <c r="L32" s="8">
        <f t="shared" si="4"/>
        <v>0.35842293906810035</v>
      </c>
      <c r="M32" s="8">
        <f t="shared" si="5"/>
        <v>0</v>
      </c>
      <c r="N32" s="9">
        <f t="shared" si="6"/>
        <v>8.60215053763441</v>
      </c>
    </row>
    <row r="33" spans="1:14" ht="19.5" customHeight="1">
      <c r="A33" s="5">
        <v>29</v>
      </c>
      <c r="B33" s="6" t="s">
        <v>55</v>
      </c>
      <c r="C33" s="30" t="s">
        <v>56</v>
      </c>
      <c r="D33" s="35">
        <f t="shared" si="1"/>
        <v>314</v>
      </c>
      <c r="E33" s="25">
        <v>33</v>
      </c>
      <c r="F33" s="7">
        <v>257</v>
      </c>
      <c r="G33" s="7">
        <v>10</v>
      </c>
      <c r="H33" s="7"/>
      <c r="I33" s="7">
        <v>14</v>
      </c>
      <c r="J33" s="40">
        <f t="shared" si="2"/>
        <v>10.509554140127388</v>
      </c>
      <c r="K33" s="8">
        <f t="shared" si="3"/>
        <v>81.84713375796179</v>
      </c>
      <c r="L33" s="8">
        <f t="shared" si="4"/>
        <v>3.1847133757961785</v>
      </c>
      <c r="M33" s="8">
        <f t="shared" si="5"/>
        <v>0</v>
      </c>
      <c r="N33" s="9">
        <f t="shared" si="6"/>
        <v>4.45859872611465</v>
      </c>
    </row>
    <row r="34" spans="1:14" ht="19.5" customHeight="1">
      <c r="A34" s="5">
        <v>30</v>
      </c>
      <c r="B34" s="6" t="s">
        <v>57</v>
      </c>
      <c r="C34" s="30" t="s">
        <v>58</v>
      </c>
      <c r="D34" s="35">
        <f t="shared" si="1"/>
        <v>540</v>
      </c>
      <c r="E34" s="25">
        <v>54</v>
      </c>
      <c r="F34" s="7">
        <v>244</v>
      </c>
      <c r="G34" s="7">
        <v>11</v>
      </c>
      <c r="H34" s="7"/>
      <c r="I34" s="7">
        <v>231</v>
      </c>
      <c r="J34" s="40">
        <f t="shared" si="2"/>
        <v>10</v>
      </c>
      <c r="K34" s="8">
        <f t="shared" si="3"/>
        <v>45.18518518518518</v>
      </c>
      <c r="L34" s="8">
        <f t="shared" si="4"/>
        <v>2.037037037037037</v>
      </c>
      <c r="M34" s="8">
        <f t="shared" si="5"/>
        <v>0</v>
      </c>
      <c r="N34" s="9">
        <f t="shared" si="6"/>
        <v>42.77777777777778</v>
      </c>
    </row>
    <row r="35" spans="1:14" ht="19.5" customHeight="1">
      <c r="A35" s="5">
        <v>31</v>
      </c>
      <c r="B35" s="6" t="s">
        <v>59</v>
      </c>
      <c r="C35" s="30" t="s">
        <v>98</v>
      </c>
      <c r="D35" s="35">
        <f t="shared" si="1"/>
        <v>658</v>
      </c>
      <c r="E35" s="25">
        <v>116</v>
      </c>
      <c r="F35" s="7">
        <v>284</v>
      </c>
      <c r="G35" s="7">
        <v>8</v>
      </c>
      <c r="H35" s="7"/>
      <c r="I35" s="7">
        <v>250</v>
      </c>
      <c r="J35" s="40">
        <f t="shared" si="2"/>
        <v>17.62917933130699</v>
      </c>
      <c r="K35" s="8">
        <f t="shared" si="3"/>
        <v>43.161094224924014</v>
      </c>
      <c r="L35" s="8">
        <f t="shared" si="4"/>
        <v>1.21580547112462</v>
      </c>
      <c r="M35" s="8">
        <f t="shared" si="5"/>
        <v>0</v>
      </c>
      <c r="N35" s="9">
        <f t="shared" si="6"/>
        <v>37.99392097264438</v>
      </c>
    </row>
    <row r="36" spans="1:14" ht="19.5" customHeight="1">
      <c r="A36" s="5">
        <v>32</v>
      </c>
      <c r="B36" s="6" t="s">
        <v>60</v>
      </c>
      <c r="C36" s="30" t="s">
        <v>61</v>
      </c>
      <c r="D36" s="35">
        <f t="shared" si="1"/>
        <v>137</v>
      </c>
      <c r="E36" s="25">
        <v>19</v>
      </c>
      <c r="F36" s="7">
        <v>113</v>
      </c>
      <c r="G36" s="7">
        <v>3</v>
      </c>
      <c r="H36" s="7"/>
      <c r="I36" s="7">
        <v>2</v>
      </c>
      <c r="J36" s="40">
        <f t="shared" si="2"/>
        <v>13.86861313868613</v>
      </c>
      <c r="K36" s="8">
        <f t="shared" si="3"/>
        <v>82.48175182481752</v>
      </c>
      <c r="L36" s="8">
        <f t="shared" si="4"/>
        <v>2.18978102189781</v>
      </c>
      <c r="M36" s="8">
        <f t="shared" si="5"/>
        <v>0</v>
      </c>
      <c r="N36" s="9">
        <f t="shared" si="6"/>
        <v>1.4598540145985401</v>
      </c>
    </row>
    <row r="37" spans="1:14" ht="19.5" customHeight="1">
      <c r="A37" s="5">
        <v>33</v>
      </c>
      <c r="B37" s="6" t="s">
        <v>62</v>
      </c>
      <c r="C37" s="30" t="s">
        <v>63</v>
      </c>
      <c r="D37" s="35">
        <f t="shared" si="1"/>
        <v>152</v>
      </c>
      <c r="E37" s="25">
        <v>19</v>
      </c>
      <c r="F37" s="7">
        <v>93</v>
      </c>
      <c r="G37" s="7">
        <v>1</v>
      </c>
      <c r="H37" s="7"/>
      <c r="I37" s="7">
        <v>39</v>
      </c>
      <c r="J37" s="40">
        <f t="shared" si="2"/>
        <v>12.5</v>
      </c>
      <c r="K37" s="8">
        <f t="shared" si="3"/>
        <v>61.18421052631579</v>
      </c>
      <c r="L37" s="8">
        <f t="shared" si="4"/>
        <v>0.6578947368421052</v>
      </c>
      <c r="M37" s="8">
        <f t="shared" si="5"/>
        <v>0</v>
      </c>
      <c r="N37" s="9">
        <f t="shared" si="6"/>
        <v>25.657894736842106</v>
      </c>
    </row>
    <row r="38" spans="1:14" ht="19.5" customHeight="1">
      <c r="A38" s="5">
        <v>34</v>
      </c>
      <c r="B38" s="6" t="s">
        <v>64</v>
      </c>
      <c r="C38" s="30" t="s">
        <v>65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66</v>
      </c>
      <c r="C39" s="30" t="s">
        <v>67</v>
      </c>
      <c r="D39" s="35">
        <f t="shared" si="1"/>
        <v>1</v>
      </c>
      <c r="E39" s="25">
        <v>1</v>
      </c>
      <c r="F39" s="7"/>
      <c r="G39" s="7"/>
      <c r="H39" s="7"/>
      <c r="I39" s="7"/>
      <c r="J39" s="40">
        <f t="shared" si="2"/>
        <v>100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68</v>
      </c>
      <c r="C40" s="30" t="s">
        <v>69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70</v>
      </c>
      <c r="C41" s="30" t="s">
        <v>71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72</v>
      </c>
      <c r="C42" s="30" t="s">
        <v>73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74</v>
      </c>
      <c r="C43" s="30" t="s">
        <v>75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76</v>
      </c>
      <c r="C44" s="30" t="s">
        <v>77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78</v>
      </c>
      <c r="C45" s="30" t="s">
        <v>79</v>
      </c>
      <c r="D45" s="35">
        <f t="shared" si="1"/>
        <v>3</v>
      </c>
      <c r="E45" s="25"/>
      <c r="F45" s="7">
        <v>3</v>
      </c>
      <c r="G45" s="7"/>
      <c r="H45" s="7"/>
      <c r="I45" s="7"/>
      <c r="J45" s="40">
        <f t="shared" si="2"/>
        <v>0</v>
      </c>
      <c r="K45" s="8">
        <f t="shared" si="3"/>
        <v>100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80</v>
      </c>
      <c r="C46" s="30" t="s">
        <v>81</v>
      </c>
      <c r="D46" s="35">
        <f t="shared" si="1"/>
        <v>6</v>
      </c>
      <c r="E46" s="25"/>
      <c r="F46" s="7">
        <v>3</v>
      </c>
      <c r="G46" s="7"/>
      <c r="H46" s="7"/>
      <c r="I46" s="7">
        <v>3</v>
      </c>
      <c r="J46" s="40">
        <f t="shared" si="2"/>
        <v>0</v>
      </c>
      <c r="K46" s="8">
        <f t="shared" si="3"/>
        <v>50</v>
      </c>
      <c r="L46" s="8">
        <f t="shared" si="4"/>
        <v>0</v>
      </c>
      <c r="M46" s="8">
        <f t="shared" si="5"/>
        <v>0</v>
      </c>
      <c r="N46" s="9">
        <f t="shared" si="6"/>
        <v>50</v>
      </c>
    </row>
    <row r="47" spans="1:14" ht="19.5" customHeight="1">
      <c r="A47" s="5">
        <v>43</v>
      </c>
      <c r="B47" s="6" t="s">
        <v>82</v>
      </c>
      <c r="C47" s="30" t="s">
        <v>83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6" t="s">
        <v>84</v>
      </c>
      <c r="C48" s="47" t="s">
        <v>85</v>
      </c>
      <c r="D48" s="46">
        <f>SUM(E48:I48)</f>
        <v>1345</v>
      </c>
      <c r="E48" s="7">
        <v>32</v>
      </c>
      <c r="F48" s="7">
        <v>768</v>
      </c>
      <c r="G48" s="7">
        <v>39</v>
      </c>
      <c r="H48" s="7"/>
      <c r="I48" s="26">
        <v>506</v>
      </c>
      <c r="J48" s="8">
        <f>IF(D48=0,0,E48/D48)*100</f>
        <v>2.379182156133829</v>
      </c>
      <c r="K48" s="8">
        <f>IF(D48=0,0,F48/D48)*100</f>
        <v>57.100371747211895</v>
      </c>
      <c r="L48" s="8">
        <f>IF(D48=0,0,G48/D48)*100</f>
        <v>2.899628252788104</v>
      </c>
      <c r="M48" s="8">
        <f>IF(D48=0,0,H48/D48)*100</f>
        <v>0</v>
      </c>
      <c r="N48" s="9">
        <f>IF(D48=0,0,I48/D48)*100</f>
        <v>37.62081784386617</v>
      </c>
    </row>
    <row r="49" spans="1:14" ht="19.5" customHeight="1">
      <c r="A49" s="5">
        <v>45</v>
      </c>
      <c r="B49" s="6" t="s">
        <v>101</v>
      </c>
      <c r="C49" s="30" t="s">
        <v>102</v>
      </c>
      <c r="D49" s="35">
        <f>SUM(E49:I49)</f>
        <v>113</v>
      </c>
      <c r="E49" s="25">
        <v>29</v>
      </c>
      <c r="F49" s="7">
        <v>75</v>
      </c>
      <c r="G49" s="7">
        <v>6</v>
      </c>
      <c r="H49" s="7"/>
      <c r="I49" s="7">
        <v>3</v>
      </c>
      <c r="J49" s="40">
        <f>IF(D49=0,0,E49/D49)*100</f>
        <v>25.663716814159294</v>
      </c>
      <c r="K49" s="8">
        <f>IF(D49=0,0,F49/D49)*100</f>
        <v>66.3716814159292</v>
      </c>
      <c r="L49" s="8">
        <f>IF(D49=0,0,G49/D49)*100</f>
        <v>5.3097345132743365</v>
      </c>
      <c r="M49" s="8">
        <f>IF(D49=0,0,H49/D49)*100</f>
        <v>0</v>
      </c>
      <c r="N49" s="9">
        <f>IF(D49=0,0,I49/D49)*100</f>
        <v>2.6548672566371683</v>
      </c>
    </row>
    <row r="50" spans="1:14" ht="19.5" customHeight="1">
      <c r="A50" s="45">
        <v>46</v>
      </c>
      <c r="B50" s="18" t="s">
        <v>103</v>
      </c>
      <c r="C50" s="31" t="s">
        <v>104</v>
      </c>
      <c r="D50" s="36">
        <f t="shared" si="1"/>
        <v>108</v>
      </c>
      <c r="E50" s="27">
        <v>23</v>
      </c>
      <c r="F50" s="19">
        <v>74</v>
      </c>
      <c r="G50" s="19">
        <v>6</v>
      </c>
      <c r="H50" s="19"/>
      <c r="I50" s="19">
        <v>5</v>
      </c>
      <c r="J50" s="41">
        <f t="shared" si="2"/>
        <v>21.296296296296298</v>
      </c>
      <c r="K50" s="20">
        <f t="shared" si="3"/>
        <v>68.51851851851852</v>
      </c>
      <c r="L50" s="20">
        <f t="shared" si="4"/>
        <v>5.555555555555555</v>
      </c>
      <c r="M50" s="20">
        <f t="shared" si="5"/>
        <v>0</v>
      </c>
      <c r="N50" s="21">
        <f t="shared" si="6"/>
        <v>4.62962962962963</v>
      </c>
    </row>
    <row r="51" spans="10:14" ht="12">
      <c r="J51" s="12"/>
      <c r="K51" s="12"/>
      <c r="L51" s="12"/>
      <c r="M51" s="12"/>
      <c r="N51" s="12"/>
    </row>
    <row r="52" spans="3:14" ht="12">
      <c r="C52" s="11"/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  <row r="193" spans="10:14" ht="12">
      <c r="J193" s="12"/>
      <c r="K193" s="12"/>
      <c r="L193" s="12"/>
      <c r="M193" s="12"/>
      <c r="N193" s="12"/>
    </row>
    <row r="194" spans="10:14" ht="12">
      <c r="J194" s="12"/>
      <c r="K194" s="12"/>
      <c r="L194" s="12"/>
      <c r="M194" s="12"/>
      <c r="N194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travanj 2020. godine&amp;R
&amp;D</oddHeader>
    <oddFooter>&amp;L&amp;F&amp;R&amp;"Times New Roman,Bold"&amp;10Str. &amp;P / &amp;N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94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4" t="s">
        <v>113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1" customFormat="1" ht="44.25" customHeight="1">
      <c r="A2" s="57" t="s">
        <v>0</v>
      </c>
      <c r="B2" s="57" t="s">
        <v>1</v>
      </c>
      <c r="C2" s="59"/>
      <c r="D2" s="62" t="s">
        <v>93</v>
      </c>
      <c r="E2" s="51" t="s">
        <v>92</v>
      </c>
      <c r="F2" s="52"/>
      <c r="G2" s="52"/>
      <c r="H2" s="52"/>
      <c r="I2" s="53"/>
      <c r="J2" s="60" t="s">
        <v>94</v>
      </c>
      <c r="K2" s="60"/>
      <c r="L2" s="60"/>
      <c r="M2" s="60"/>
      <c r="N2" s="61"/>
    </row>
    <row r="3" spans="1:14" s="2" customFormat="1" ht="15" customHeight="1">
      <c r="A3" s="58"/>
      <c r="B3" s="3" t="s">
        <v>2</v>
      </c>
      <c r="C3" s="3" t="s">
        <v>3</v>
      </c>
      <c r="D3" s="63"/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22" t="s">
        <v>87</v>
      </c>
      <c r="K3" s="4" t="s">
        <v>88</v>
      </c>
      <c r="L3" s="4" t="s">
        <v>89</v>
      </c>
      <c r="M3" s="4" t="s">
        <v>90</v>
      </c>
      <c r="N3" s="4" t="s">
        <v>91</v>
      </c>
    </row>
    <row r="4" spans="1:14" s="1" customFormat="1" ht="15" customHeight="1">
      <c r="A4" s="48" t="s">
        <v>86</v>
      </c>
      <c r="B4" s="49"/>
      <c r="C4" s="50"/>
      <c r="D4" s="32">
        <f aca="true" t="shared" si="0" ref="D4:I4">SUM(D5:D50)</f>
        <v>14133</v>
      </c>
      <c r="E4" s="33">
        <f t="shared" si="0"/>
        <v>2956</v>
      </c>
      <c r="F4" s="33">
        <f t="shared" si="0"/>
        <v>9562</v>
      </c>
      <c r="G4" s="33">
        <f t="shared" si="0"/>
        <v>206</v>
      </c>
      <c r="H4" s="33">
        <f t="shared" si="0"/>
        <v>0</v>
      </c>
      <c r="I4" s="33">
        <f t="shared" si="0"/>
        <v>1409</v>
      </c>
      <c r="J4" s="42">
        <f>IF(D4=0,0,E4/D4)*100</f>
        <v>20.91558763178377</v>
      </c>
      <c r="K4" s="43">
        <f>IF(D4=0,0,F4/D4)*100</f>
        <v>67.65725606736008</v>
      </c>
      <c r="L4" s="43">
        <f>IF(D4=0,0,G4/D4)*100</f>
        <v>1.4575815467345927</v>
      </c>
      <c r="M4" s="43">
        <f>IF(D4=0,0,H4/D4)*100</f>
        <v>0</v>
      </c>
      <c r="N4" s="38">
        <f>IF(D4=0,0,I4/D4)*100</f>
        <v>9.96957475412156</v>
      </c>
    </row>
    <row r="5" spans="1:14" ht="19.5" customHeight="1">
      <c r="A5" s="13">
        <v>1</v>
      </c>
      <c r="B5" s="14" t="s">
        <v>4</v>
      </c>
      <c r="C5" s="29" t="s">
        <v>96</v>
      </c>
      <c r="D5" s="34">
        <f aca="true" t="shared" si="1" ref="D5:D50">SUM(E5:I5)</f>
        <v>1573</v>
      </c>
      <c r="E5" s="23">
        <v>200</v>
      </c>
      <c r="F5" s="15">
        <v>1226</v>
      </c>
      <c r="G5" s="15">
        <v>9</v>
      </c>
      <c r="H5" s="15"/>
      <c r="I5" s="15">
        <v>138</v>
      </c>
      <c r="J5" s="39">
        <f>IF(D5=0,0,E5/D5)*100</f>
        <v>12.714558169103624</v>
      </c>
      <c r="K5" s="16">
        <f>IF(D5=0,0,F5/D5)*100</f>
        <v>77.94024157660522</v>
      </c>
      <c r="L5" s="16">
        <f>IF(D5=0,0,G5/D5)*100</f>
        <v>0.5721551176096631</v>
      </c>
      <c r="M5" s="16">
        <f>IF(D5=0,0,H5/D5)*100</f>
        <v>0</v>
      </c>
      <c r="N5" s="17">
        <f>IF(D5=0,0,I5/D5)*100</f>
        <v>8.773045136681501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1660</v>
      </c>
      <c r="E6" s="25">
        <v>231</v>
      </c>
      <c r="F6" s="7">
        <v>1318</v>
      </c>
      <c r="G6" s="7">
        <v>17</v>
      </c>
      <c r="H6" s="7"/>
      <c r="I6" s="7">
        <v>94</v>
      </c>
      <c r="J6" s="40">
        <f aca="true" t="shared" si="2" ref="J6:J50">IF(D6=0,0,E6/D6)*100</f>
        <v>13.915662650602409</v>
      </c>
      <c r="K6" s="8">
        <f aca="true" t="shared" si="3" ref="K6:K50">IF(D6=0,0,F6/D6)*100</f>
        <v>79.39759036144578</v>
      </c>
      <c r="L6" s="8">
        <f aca="true" t="shared" si="4" ref="L6:L50">IF(D6=0,0,G6/D6)*100</f>
        <v>1.0240963855421688</v>
      </c>
      <c r="M6" s="8">
        <f aca="true" t="shared" si="5" ref="M6:M50">IF(D6=0,0,H6/D6)*100</f>
        <v>0</v>
      </c>
      <c r="N6" s="9">
        <f aca="true" t="shared" si="6" ref="N6:N50">IF(D6=0,0,I6/D6)*100</f>
        <v>5.662650602409639</v>
      </c>
    </row>
    <row r="7" spans="1:14" ht="19.5" customHeight="1">
      <c r="A7" s="5">
        <v>3</v>
      </c>
      <c r="B7" s="6" t="s">
        <v>7</v>
      </c>
      <c r="C7" s="30" t="s">
        <v>97</v>
      </c>
      <c r="D7" s="35">
        <f t="shared" si="1"/>
        <v>785</v>
      </c>
      <c r="E7" s="25">
        <v>138</v>
      </c>
      <c r="F7" s="7">
        <v>578</v>
      </c>
      <c r="G7" s="7">
        <v>11</v>
      </c>
      <c r="H7" s="7"/>
      <c r="I7" s="7">
        <v>58</v>
      </c>
      <c r="J7" s="40">
        <f t="shared" si="2"/>
        <v>17.579617834394902</v>
      </c>
      <c r="K7" s="8">
        <f t="shared" si="3"/>
        <v>73.63057324840764</v>
      </c>
      <c r="L7" s="8">
        <f t="shared" si="4"/>
        <v>1.4012738853503186</v>
      </c>
      <c r="M7" s="8">
        <f t="shared" si="5"/>
        <v>0</v>
      </c>
      <c r="N7" s="9">
        <f t="shared" si="6"/>
        <v>7.388535031847134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1047</v>
      </c>
      <c r="E8" s="25">
        <v>215</v>
      </c>
      <c r="F8" s="7">
        <v>750</v>
      </c>
      <c r="G8" s="7">
        <v>13</v>
      </c>
      <c r="H8" s="7"/>
      <c r="I8" s="7">
        <v>69</v>
      </c>
      <c r="J8" s="40">
        <f t="shared" si="2"/>
        <v>20.534861509073544</v>
      </c>
      <c r="K8" s="8">
        <f t="shared" si="3"/>
        <v>71.63323782234957</v>
      </c>
      <c r="L8" s="8">
        <f t="shared" si="4"/>
        <v>1.241642788920726</v>
      </c>
      <c r="M8" s="8">
        <f t="shared" si="5"/>
        <v>0</v>
      </c>
      <c r="N8" s="9">
        <f t="shared" si="6"/>
        <v>6.59025787965616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1140</v>
      </c>
      <c r="E9" s="25">
        <v>238</v>
      </c>
      <c r="F9" s="7">
        <v>777</v>
      </c>
      <c r="G9" s="7">
        <v>16</v>
      </c>
      <c r="H9" s="7"/>
      <c r="I9" s="7">
        <v>109</v>
      </c>
      <c r="J9" s="40">
        <f t="shared" si="2"/>
        <v>20.87719298245614</v>
      </c>
      <c r="K9" s="8">
        <f t="shared" si="3"/>
        <v>68.15789473684211</v>
      </c>
      <c r="L9" s="8">
        <f t="shared" si="4"/>
        <v>1.4035087719298245</v>
      </c>
      <c r="M9" s="8">
        <f t="shared" si="5"/>
        <v>0</v>
      </c>
      <c r="N9" s="9">
        <f t="shared" si="6"/>
        <v>9.56140350877193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492</v>
      </c>
      <c r="E10" s="25">
        <v>145</v>
      </c>
      <c r="F10" s="7">
        <v>270</v>
      </c>
      <c r="G10" s="7">
        <v>3</v>
      </c>
      <c r="H10" s="7"/>
      <c r="I10" s="7">
        <v>74</v>
      </c>
      <c r="J10" s="40">
        <f t="shared" si="2"/>
        <v>29.471544715447155</v>
      </c>
      <c r="K10" s="8">
        <f t="shared" si="3"/>
        <v>54.87804878048781</v>
      </c>
      <c r="L10" s="8">
        <f t="shared" si="4"/>
        <v>0.6097560975609756</v>
      </c>
      <c r="M10" s="8">
        <f t="shared" si="5"/>
        <v>0</v>
      </c>
      <c r="N10" s="9">
        <f t="shared" si="6"/>
        <v>15.040650406504067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280</v>
      </c>
      <c r="E11" s="25">
        <v>99</v>
      </c>
      <c r="F11" s="7">
        <v>170</v>
      </c>
      <c r="G11" s="7">
        <v>1</v>
      </c>
      <c r="H11" s="7"/>
      <c r="I11" s="7">
        <v>10</v>
      </c>
      <c r="J11" s="40">
        <f t="shared" si="2"/>
        <v>35.35714285714286</v>
      </c>
      <c r="K11" s="8">
        <f t="shared" si="3"/>
        <v>60.71428571428571</v>
      </c>
      <c r="L11" s="8">
        <f t="shared" si="4"/>
        <v>0.35714285714285715</v>
      </c>
      <c r="M11" s="8">
        <f t="shared" si="5"/>
        <v>0</v>
      </c>
      <c r="N11" s="9">
        <f t="shared" si="6"/>
        <v>3.571428571428571</v>
      </c>
    </row>
    <row r="12" spans="1:14" ht="19.5" customHeight="1">
      <c r="A12" s="5">
        <v>8</v>
      </c>
      <c r="B12" s="6" t="s">
        <v>99</v>
      </c>
      <c r="C12" s="30" t="s">
        <v>100</v>
      </c>
      <c r="D12" s="35">
        <f>SUM(E12:I12)</f>
        <v>349</v>
      </c>
      <c r="E12" s="25">
        <v>70</v>
      </c>
      <c r="F12" s="7">
        <v>209</v>
      </c>
      <c r="G12" s="7">
        <v>1</v>
      </c>
      <c r="H12" s="7"/>
      <c r="I12" s="7">
        <v>69</v>
      </c>
      <c r="J12" s="40">
        <f>IF(D12=0,0,E12/D12)*100</f>
        <v>20.057306590257877</v>
      </c>
      <c r="K12" s="8">
        <f>IF(D12=0,0,F12/D12)*100</f>
        <v>59.885386819484246</v>
      </c>
      <c r="L12" s="8">
        <f>IF(D12=0,0,G12/D12)*100</f>
        <v>0.28653295128939826</v>
      </c>
      <c r="M12" s="8">
        <f>IF(D12=0,0,H12/D12)*100</f>
        <v>0</v>
      </c>
      <c r="N12" s="9">
        <f>IF(D12=0,0,I12/D12)*100</f>
        <v>19.770773638968482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0</v>
      </c>
      <c r="E13" s="25"/>
      <c r="F13" s="7"/>
      <c r="G13" s="7"/>
      <c r="H13" s="7"/>
      <c r="I13" s="7"/>
      <c r="J13" s="40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92</v>
      </c>
      <c r="E14" s="25">
        <v>48</v>
      </c>
      <c r="F14" s="7">
        <v>44</v>
      </c>
      <c r="G14" s="7"/>
      <c r="H14" s="7"/>
      <c r="I14" s="7"/>
      <c r="J14" s="40">
        <f t="shared" si="2"/>
        <v>52.17391304347826</v>
      </c>
      <c r="K14" s="8">
        <f t="shared" si="3"/>
        <v>47.82608695652174</v>
      </c>
      <c r="L14" s="8">
        <f t="shared" si="4"/>
        <v>0</v>
      </c>
      <c r="M14" s="8">
        <f t="shared" si="5"/>
        <v>0</v>
      </c>
      <c r="N14" s="9">
        <f t="shared" si="6"/>
        <v>0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82</v>
      </c>
      <c r="E15" s="25">
        <v>19</v>
      </c>
      <c r="F15" s="7">
        <v>47</v>
      </c>
      <c r="G15" s="7"/>
      <c r="H15" s="7"/>
      <c r="I15" s="7">
        <v>16</v>
      </c>
      <c r="J15" s="40">
        <f t="shared" si="2"/>
        <v>23.170731707317074</v>
      </c>
      <c r="K15" s="8">
        <f t="shared" si="3"/>
        <v>57.3170731707317</v>
      </c>
      <c r="L15" s="8">
        <f t="shared" si="4"/>
        <v>0</v>
      </c>
      <c r="M15" s="8">
        <f t="shared" si="5"/>
        <v>0</v>
      </c>
      <c r="N15" s="9">
        <f t="shared" si="6"/>
        <v>19.51219512195122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95</v>
      </c>
      <c r="E16" s="25">
        <v>18</v>
      </c>
      <c r="F16" s="7">
        <v>70</v>
      </c>
      <c r="G16" s="7">
        <v>1</v>
      </c>
      <c r="H16" s="7"/>
      <c r="I16" s="7">
        <v>6</v>
      </c>
      <c r="J16" s="40">
        <f t="shared" si="2"/>
        <v>18.947368421052634</v>
      </c>
      <c r="K16" s="8">
        <f t="shared" si="3"/>
        <v>73.68421052631578</v>
      </c>
      <c r="L16" s="8">
        <f t="shared" si="4"/>
        <v>1.0526315789473684</v>
      </c>
      <c r="M16" s="8">
        <f t="shared" si="5"/>
        <v>0</v>
      </c>
      <c r="N16" s="9">
        <f t="shared" si="6"/>
        <v>6.315789473684211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152</v>
      </c>
      <c r="E17" s="25">
        <v>30</v>
      </c>
      <c r="F17" s="7">
        <v>89</v>
      </c>
      <c r="G17" s="7">
        <v>2</v>
      </c>
      <c r="H17" s="7"/>
      <c r="I17" s="7">
        <v>31</v>
      </c>
      <c r="J17" s="40">
        <f t="shared" si="2"/>
        <v>19.736842105263158</v>
      </c>
      <c r="K17" s="8">
        <f t="shared" si="3"/>
        <v>58.55263157894737</v>
      </c>
      <c r="L17" s="8">
        <f t="shared" si="4"/>
        <v>1.3157894736842104</v>
      </c>
      <c r="M17" s="8">
        <f t="shared" si="5"/>
        <v>0</v>
      </c>
      <c r="N17" s="9">
        <f t="shared" si="6"/>
        <v>20.394736842105264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261</v>
      </c>
      <c r="E18" s="25">
        <v>59</v>
      </c>
      <c r="F18" s="7">
        <v>160</v>
      </c>
      <c r="G18" s="7">
        <v>7</v>
      </c>
      <c r="H18" s="7"/>
      <c r="I18" s="7">
        <v>35</v>
      </c>
      <c r="J18" s="40">
        <f t="shared" si="2"/>
        <v>22.60536398467433</v>
      </c>
      <c r="K18" s="8">
        <f t="shared" si="3"/>
        <v>61.30268199233716</v>
      </c>
      <c r="L18" s="8">
        <f t="shared" si="4"/>
        <v>2.681992337164751</v>
      </c>
      <c r="M18" s="8">
        <f t="shared" si="5"/>
        <v>0</v>
      </c>
      <c r="N18" s="9">
        <f t="shared" si="6"/>
        <v>13.409961685823754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417</v>
      </c>
      <c r="E19" s="25">
        <v>94</v>
      </c>
      <c r="F19" s="7">
        <v>313</v>
      </c>
      <c r="G19" s="7">
        <v>1</v>
      </c>
      <c r="H19" s="7"/>
      <c r="I19" s="7">
        <v>9</v>
      </c>
      <c r="J19" s="40">
        <f t="shared" si="2"/>
        <v>22.54196642685851</v>
      </c>
      <c r="K19" s="8">
        <f t="shared" si="3"/>
        <v>75.0599520383693</v>
      </c>
      <c r="L19" s="8">
        <f t="shared" si="4"/>
        <v>0.2398081534772182</v>
      </c>
      <c r="M19" s="8">
        <f t="shared" si="5"/>
        <v>0</v>
      </c>
      <c r="N19" s="9">
        <f t="shared" si="6"/>
        <v>2.158273381294964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250</v>
      </c>
      <c r="E20" s="25">
        <v>80</v>
      </c>
      <c r="F20" s="7">
        <v>142</v>
      </c>
      <c r="G20" s="7">
        <v>3</v>
      </c>
      <c r="H20" s="7"/>
      <c r="I20" s="7">
        <v>25</v>
      </c>
      <c r="J20" s="40">
        <f t="shared" si="2"/>
        <v>32</v>
      </c>
      <c r="K20" s="8">
        <f t="shared" si="3"/>
        <v>56.8</v>
      </c>
      <c r="L20" s="8">
        <f t="shared" si="4"/>
        <v>1.2</v>
      </c>
      <c r="M20" s="8">
        <f t="shared" si="5"/>
        <v>0</v>
      </c>
      <c r="N20" s="9">
        <f t="shared" si="6"/>
        <v>10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424</v>
      </c>
      <c r="E21" s="25">
        <v>115</v>
      </c>
      <c r="F21" s="7">
        <v>258</v>
      </c>
      <c r="G21" s="7">
        <v>2</v>
      </c>
      <c r="H21" s="7"/>
      <c r="I21" s="7">
        <v>49</v>
      </c>
      <c r="J21" s="40">
        <f t="shared" si="2"/>
        <v>27.122641509433965</v>
      </c>
      <c r="K21" s="8">
        <f t="shared" si="3"/>
        <v>60.84905660377359</v>
      </c>
      <c r="L21" s="8">
        <f t="shared" si="4"/>
        <v>0.4716981132075472</v>
      </c>
      <c r="M21" s="8">
        <f t="shared" si="5"/>
        <v>0</v>
      </c>
      <c r="N21" s="9">
        <f t="shared" si="6"/>
        <v>11.556603773584905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354</v>
      </c>
      <c r="E22" s="25">
        <v>76</v>
      </c>
      <c r="F22" s="7">
        <v>226</v>
      </c>
      <c r="G22" s="7"/>
      <c r="H22" s="7"/>
      <c r="I22" s="7">
        <v>52</v>
      </c>
      <c r="J22" s="40">
        <f t="shared" si="2"/>
        <v>21.468926553672315</v>
      </c>
      <c r="K22" s="8">
        <f t="shared" si="3"/>
        <v>63.84180790960452</v>
      </c>
      <c r="L22" s="8">
        <f t="shared" si="4"/>
        <v>0</v>
      </c>
      <c r="M22" s="8">
        <f t="shared" si="5"/>
        <v>0</v>
      </c>
      <c r="N22" s="9">
        <f t="shared" si="6"/>
        <v>14.689265536723164</v>
      </c>
    </row>
    <row r="23" spans="1:14" ht="19.5" customHeight="1">
      <c r="A23" s="5">
        <v>19</v>
      </c>
      <c r="B23" s="6" t="s">
        <v>36</v>
      </c>
      <c r="C23" s="30" t="s">
        <v>105</v>
      </c>
      <c r="D23" s="35">
        <f t="shared" si="1"/>
        <v>133</v>
      </c>
      <c r="E23" s="25">
        <v>32</v>
      </c>
      <c r="F23" s="7">
        <v>93</v>
      </c>
      <c r="G23" s="7">
        <v>2</v>
      </c>
      <c r="H23" s="7"/>
      <c r="I23" s="7">
        <v>6</v>
      </c>
      <c r="J23" s="40">
        <f t="shared" si="2"/>
        <v>24.06015037593985</v>
      </c>
      <c r="K23" s="8">
        <f t="shared" si="3"/>
        <v>69.92481203007519</v>
      </c>
      <c r="L23" s="8">
        <f t="shared" si="4"/>
        <v>1.5037593984962405</v>
      </c>
      <c r="M23" s="8">
        <f t="shared" si="5"/>
        <v>0</v>
      </c>
      <c r="N23" s="9">
        <f t="shared" si="6"/>
        <v>4.511278195488721</v>
      </c>
    </row>
    <row r="24" spans="1:14" ht="19.5" customHeight="1">
      <c r="A24" s="5">
        <v>20</v>
      </c>
      <c r="B24" s="6" t="s">
        <v>37</v>
      </c>
      <c r="C24" s="30" t="s">
        <v>38</v>
      </c>
      <c r="D24" s="35">
        <f t="shared" si="1"/>
        <v>63</v>
      </c>
      <c r="E24" s="25">
        <v>27</v>
      </c>
      <c r="F24" s="7">
        <v>34</v>
      </c>
      <c r="G24" s="7">
        <v>1</v>
      </c>
      <c r="H24" s="7"/>
      <c r="I24" s="7">
        <v>1</v>
      </c>
      <c r="J24" s="40">
        <f t="shared" si="2"/>
        <v>42.857142857142854</v>
      </c>
      <c r="K24" s="8">
        <f t="shared" si="3"/>
        <v>53.96825396825397</v>
      </c>
      <c r="L24" s="8">
        <f t="shared" si="4"/>
        <v>1.5873015873015872</v>
      </c>
      <c r="M24" s="8">
        <f t="shared" si="5"/>
        <v>0</v>
      </c>
      <c r="N24" s="9">
        <f t="shared" si="6"/>
        <v>1.5873015873015872</v>
      </c>
    </row>
    <row r="25" spans="1:14" ht="19.5" customHeight="1">
      <c r="A25" s="5">
        <v>21</v>
      </c>
      <c r="B25" s="6" t="s">
        <v>39</v>
      </c>
      <c r="C25" s="30" t="s">
        <v>40</v>
      </c>
      <c r="D25" s="35">
        <f t="shared" si="1"/>
        <v>182</v>
      </c>
      <c r="E25" s="25">
        <v>47</v>
      </c>
      <c r="F25" s="7">
        <v>109</v>
      </c>
      <c r="G25" s="7">
        <v>1</v>
      </c>
      <c r="H25" s="7"/>
      <c r="I25" s="7">
        <v>25</v>
      </c>
      <c r="J25" s="40">
        <f t="shared" si="2"/>
        <v>25.82417582417583</v>
      </c>
      <c r="K25" s="8">
        <f t="shared" si="3"/>
        <v>59.89010989010989</v>
      </c>
      <c r="L25" s="8">
        <f t="shared" si="4"/>
        <v>0.5494505494505495</v>
      </c>
      <c r="M25" s="8">
        <f t="shared" si="5"/>
        <v>0</v>
      </c>
      <c r="N25" s="9">
        <f t="shared" si="6"/>
        <v>13.736263736263737</v>
      </c>
    </row>
    <row r="26" spans="1:14" ht="19.5" customHeight="1">
      <c r="A26" s="5">
        <v>22</v>
      </c>
      <c r="B26" s="6" t="s">
        <v>41</v>
      </c>
      <c r="C26" s="30" t="s">
        <v>42</v>
      </c>
      <c r="D26" s="35">
        <f t="shared" si="1"/>
        <v>399</v>
      </c>
      <c r="E26" s="25">
        <v>96</v>
      </c>
      <c r="F26" s="7">
        <v>226</v>
      </c>
      <c r="G26" s="7">
        <v>7</v>
      </c>
      <c r="H26" s="7"/>
      <c r="I26" s="7">
        <v>70</v>
      </c>
      <c r="J26" s="40">
        <f t="shared" si="2"/>
        <v>24.06015037593985</v>
      </c>
      <c r="K26" s="8">
        <f t="shared" si="3"/>
        <v>56.64160401002506</v>
      </c>
      <c r="L26" s="8">
        <f t="shared" si="4"/>
        <v>1.7543859649122806</v>
      </c>
      <c r="M26" s="8">
        <f t="shared" si="5"/>
        <v>0</v>
      </c>
      <c r="N26" s="9">
        <f t="shared" si="6"/>
        <v>17.543859649122805</v>
      </c>
    </row>
    <row r="27" spans="1:14" ht="19.5" customHeight="1">
      <c r="A27" s="5">
        <v>23</v>
      </c>
      <c r="B27" s="6" t="s">
        <v>43</v>
      </c>
      <c r="C27" s="30" t="s">
        <v>44</v>
      </c>
      <c r="D27" s="35">
        <f t="shared" si="1"/>
        <v>289</v>
      </c>
      <c r="E27" s="25">
        <v>88</v>
      </c>
      <c r="F27" s="7">
        <v>172</v>
      </c>
      <c r="G27" s="7">
        <v>3</v>
      </c>
      <c r="H27" s="7"/>
      <c r="I27" s="7">
        <v>26</v>
      </c>
      <c r="J27" s="40">
        <f t="shared" si="2"/>
        <v>30.44982698961938</v>
      </c>
      <c r="K27" s="8">
        <f t="shared" si="3"/>
        <v>59.515570934256054</v>
      </c>
      <c r="L27" s="8">
        <f t="shared" si="4"/>
        <v>1.0380622837370241</v>
      </c>
      <c r="M27" s="8">
        <f t="shared" si="5"/>
        <v>0</v>
      </c>
      <c r="N27" s="9">
        <f t="shared" si="6"/>
        <v>8.996539792387544</v>
      </c>
    </row>
    <row r="28" spans="1:14" ht="19.5" customHeight="1">
      <c r="A28" s="5">
        <v>24</v>
      </c>
      <c r="B28" s="6" t="s">
        <v>45</v>
      </c>
      <c r="C28" s="30" t="s">
        <v>46</v>
      </c>
      <c r="D28" s="35">
        <f t="shared" si="1"/>
        <v>422</v>
      </c>
      <c r="E28" s="25">
        <v>65</v>
      </c>
      <c r="F28" s="7">
        <v>275</v>
      </c>
      <c r="G28" s="7">
        <v>23</v>
      </c>
      <c r="H28" s="7"/>
      <c r="I28" s="7">
        <v>59</v>
      </c>
      <c r="J28" s="40">
        <f t="shared" si="2"/>
        <v>15.402843601895736</v>
      </c>
      <c r="K28" s="8">
        <f t="shared" si="3"/>
        <v>65.16587677725119</v>
      </c>
      <c r="L28" s="8">
        <f t="shared" si="4"/>
        <v>5.450236966824645</v>
      </c>
      <c r="M28" s="8">
        <f t="shared" si="5"/>
        <v>0</v>
      </c>
      <c r="N28" s="9">
        <f t="shared" si="6"/>
        <v>13.981042654028435</v>
      </c>
    </row>
    <row r="29" spans="1:14" ht="19.5" customHeight="1">
      <c r="A29" s="5">
        <v>25</v>
      </c>
      <c r="B29" s="6" t="s">
        <v>47</v>
      </c>
      <c r="C29" s="30" t="s">
        <v>48</v>
      </c>
      <c r="D29" s="35">
        <f t="shared" si="1"/>
        <v>268</v>
      </c>
      <c r="E29" s="25">
        <v>54</v>
      </c>
      <c r="F29" s="7">
        <v>147</v>
      </c>
      <c r="G29" s="7">
        <v>3</v>
      </c>
      <c r="H29" s="7"/>
      <c r="I29" s="7">
        <v>64</v>
      </c>
      <c r="J29" s="40">
        <f t="shared" si="2"/>
        <v>20.149253731343283</v>
      </c>
      <c r="K29" s="8">
        <f t="shared" si="3"/>
        <v>54.850746268656714</v>
      </c>
      <c r="L29" s="8">
        <f t="shared" si="4"/>
        <v>1.1194029850746268</v>
      </c>
      <c r="M29" s="8">
        <f t="shared" si="5"/>
        <v>0</v>
      </c>
      <c r="N29" s="9">
        <f t="shared" si="6"/>
        <v>23.88059701492537</v>
      </c>
    </row>
    <row r="30" spans="1:14" ht="19.5" customHeight="1">
      <c r="A30" s="5">
        <v>26</v>
      </c>
      <c r="B30" s="6" t="s">
        <v>49</v>
      </c>
      <c r="C30" s="30" t="s">
        <v>50</v>
      </c>
      <c r="D30" s="35">
        <f t="shared" si="1"/>
        <v>573</v>
      </c>
      <c r="E30" s="25">
        <v>120</v>
      </c>
      <c r="F30" s="7">
        <v>384</v>
      </c>
      <c r="G30" s="7">
        <v>12</v>
      </c>
      <c r="H30" s="7"/>
      <c r="I30" s="7">
        <v>57</v>
      </c>
      <c r="J30" s="40">
        <f t="shared" si="2"/>
        <v>20.94240837696335</v>
      </c>
      <c r="K30" s="8">
        <f t="shared" si="3"/>
        <v>67.01570680628272</v>
      </c>
      <c r="L30" s="8">
        <f t="shared" si="4"/>
        <v>2.094240837696335</v>
      </c>
      <c r="M30" s="8">
        <f t="shared" si="5"/>
        <v>0</v>
      </c>
      <c r="N30" s="9">
        <f t="shared" si="6"/>
        <v>9.947643979057592</v>
      </c>
    </row>
    <row r="31" spans="1:14" ht="19.5" customHeight="1">
      <c r="A31" s="5">
        <v>27</v>
      </c>
      <c r="B31" s="6" t="s">
        <v>51</v>
      </c>
      <c r="C31" s="30" t="s">
        <v>52</v>
      </c>
      <c r="D31" s="35">
        <f t="shared" si="1"/>
        <v>350</v>
      </c>
      <c r="E31" s="25">
        <v>82</v>
      </c>
      <c r="F31" s="7">
        <v>219</v>
      </c>
      <c r="G31" s="7">
        <v>2</v>
      </c>
      <c r="H31" s="7"/>
      <c r="I31" s="7">
        <v>47</v>
      </c>
      <c r="J31" s="40">
        <f t="shared" si="2"/>
        <v>23.42857142857143</v>
      </c>
      <c r="K31" s="8">
        <f t="shared" si="3"/>
        <v>62.57142857142857</v>
      </c>
      <c r="L31" s="8">
        <f t="shared" si="4"/>
        <v>0.5714285714285714</v>
      </c>
      <c r="M31" s="8">
        <f t="shared" si="5"/>
        <v>0</v>
      </c>
      <c r="N31" s="9">
        <f t="shared" si="6"/>
        <v>13.428571428571429</v>
      </c>
    </row>
    <row r="32" spans="1:14" ht="19.5" customHeight="1">
      <c r="A32" s="5">
        <v>28</v>
      </c>
      <c r="B32" s="6" t="s">
        <v>53</v>
      </c>
      <c r="C32" s="30" t="s">
        <v>54</v>
      </c>
      <c r="D32" s="35">
        <f t="shared" si="1"/>
        <v>307</v>
      </c>
      <c r="E32" s="25">
        <v>63</v>
      </c>
      <c r="F32" s="7">
        <v>200</v>
      </c>
      <c r="G32" s="7">
        <v>4</v>
      </c>
      <c r="H32" s="7"/>
      <c r="I32" s="7">
        <v>40</v>
      </c>
      <c r="J32" s="40">
        <f t="shared" si="2"/>
        <v>20.521172638436482</v>
      </c>
      <c r="K32" s="8">
        <f t="shared" si="3"/>
        <v>65.14657980456026</v>
      </c>
      <c r="L32" s="8">
        <f t="shared" si="4"/>
        <v>1.3029315960912053</v>
      </c>
      <c r="M32" s="8">
        <f t="shared" si="5"/>
        <v>0</v>
      </c>
      <c r="N32" s="9">
        <f t="shared" si="6"/>
        <v>13.029315960912053</v>
      </c>
    </row>
    <row r="33" spans="1:14" ht="19.5" customHeight="1">
      <c r="A33" s="5">
        <v>29</v>
      </c>
      <c r="B33" s="6" t="s">
        <v>55</v>
      </c>
      <c r="C33" s="30" t="s">
        <v>56</v>
      </c>
      <c r="D33" s="35">
        <f t="shared" si="1"/>
        <v>285</v>
      </c>
      <c r="E33" s="25">
        <v>45</v>
      </c>
      <c r="F33" s="7">
        <v>191</v>
      </c>
      <c r="G33" s="7">
        <v>3</v>
      </c>
      <c r="H33" s="7"/>
      <c r="I33" s="7">
        <v>46</v>
      </c>
      <c r="J33" s="40">
        <f t="shared" si="2"/>
        <v>15.789473684210526</v>
      </c>
      <c r="K33" s="8">
        <f t="shared" si="3"/>
        <v>67.01754385964912</v>
      </c>
      <c r="L33" s="8">
        <f t="shared" si="4"/>
        <v>1.0526315789473684</v>
      </c>
      <c r="M33" s="8">
        <f t="shared" si="5"/>
        <v>0</v>
      </c>
      <c r="N33" s="9">
        <f t="shared" si="6"/>
        <v>16.140350877192983</v>
      </c>
    </row>
    <row r="34" spans="1:14" ht="19.5" customHeight="1">
      <c r="A34" s="5">
        <v>30</v>
      </c>
      <c r="B34" s="6" t="s">
        <v>57</v>
      </c>
      <c r="C34" s="30" t="s">
        <v>58</v>
      </c>
      <c r="D34" s="35">
        <f t="shared" si="1"/>
        <v>414</v>
      </c>
      <c r="E34" s="25">
        <v>90</v>
      </c>
      <c r="F34" s="7">
        <v>293</v>
      </c>
      <c r="G34" s="7">
        <v>9</v>
      </c>
      <c r="H34" s="7"/>
      <c r="I34" s="7">
        <v>22</v>
      </c>
      <c r="J34" s="40">
        <f t="shared" si="2"/>
        <v>21.73913043478261</v>
      </c>
      <c r="K34" s="8">
        <f t="shared" si="3"/>
        <v>70.77294685990339</v>
      </c>
      <c r="L34" s="8">
        <f t="shared" si="4"/>
        <v>2.1739130434782608</v>
      </c>
      <c r="M34" s="8">
        <f t="shared" si="5"/>
        <v>0</v>
      </c>
      <c r="N34" s="9">
        <f t="shared" si="6"/>
        <v>5.314009661835748</v>
      </c>
    </row>
    <row r="35" spans="1:14" ht="19.5" customHeight="1">
      <c r="A35" s="5">
        <v>31</v>
      </c>
      <c r="B35" s="6" t="s">
        <v>59</v>
      </c>
      <c r="C35" s="30" t="s">
        <v>98</v>
      </c>
      <c r="D35" s="35">
        <f t="shared" si="1"/>
        <v>652</v>
      </c>
      <c r="E35" s="25">
        <v>186</v>
      </c>
      <c r="F35" s="7">
        <v>373</v>
      </c>
      <c r="G35" s="7">
        <v>45</v>
      </c>
      <c r="H35" s="7"/>
      <c r="I35" s="7">
        <v>48</v>
      </c>
      <c r="J35" s="40">
        <f t="shared" si="2"/>
        <v>28.52760736196319</v>
      </c>
      <c r="K35" s="8">
        <f t="shared" si="3"/>
        <v>57.20858895705522</v>
      </c>
      <c r="L35" s="8">
        <f t="shared" si="4"/>
        <v>6.901840490797547</v>
      </c>
      <c r="M35" s="8">
        <f t="shared" si="5"/>
        <v>0</v>
      </c>
      <c r="N35" s="9">
        <f t="shared" si="6"/>
        <v>7.361963190184049</v>
      </c>
    </row>
    <row r="36" spans="1:14" ht="19.5" customHeight="1">
      <c r="A36" s="5">
        <v>32</v>
      </c>
      <c r="B36" s="6" t="s">
        <v>60</v>
      </c>
      <c r="C36" s="30" t="s">
        <v>61</v>
      </c>
      <c r="D36" s="35">
        <f t="shared" si="1"/>
        <v>1</v>
      </c>
      <c r="E36" s="25">
        <v>1</v>
      </c>
      <c r="F36" s="7"/>
      <c r="G36" s="7"/>
      <c r="H36" s="7"/>
      <c r="I36" s="7"/>
      <c r="J36" s="40">
        <f t="shared" si="2"/>
        <v>100</v>
      </c>
      <c r="K36" s="8">
        <f t="shared" si="3"/>
        <v>0</v>
      </c>
      <c r="L36" s="8">
        <f t="shared" si="4"/>
        <v>0</v>
      </c>
      <c r="M36" s="8">
        <f t="shared" si="5"/>
        <v>0</v>
      </c>
      <c r="N36" s="9">
        <f t="shared" si="6"/>
        <v>0</v>
      </c>
    </row>
    <row r="37" spans="1:14" ht="19.5" customHeight="1">
      <c r="A37" s="5">
        <v>33</v>
      </c>
      <c r="B37" s="6" t="s">
        <v>62</v>
      </c>
      <c r="C37" s="30" t="s">
        <v>63</v>
      </c>
      <c r="D37" s="35">
        <f t="shared" si="1"/>
        <v>2</v>
      </c>
      <c r="E37" s="25">
        <v>2</v>
      </c>
      <c r="F37" s="7"/>
      <c r="G37" s="7"/>
      <c r="H37" s="7"/>
      <c r="I37" s="7"/>
      <c r="J37" s="40">
        <f t="shared" si="2"/>
        <v>100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>
      <c r="A38" s="5">
        <v>34</v>
      </c>
      <c r="B38" s="6" t="s">
        <v>64</v>
      </c>
      <c r="C38" s="30" t="s">
        <v>65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66</v>
      </c>
      <c r="C39" s="30" t="s">
        <v>67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68</v>
      </c>
      <c r="C40" s="30" t="s">
        <v>69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70</v>
      </c>
      <c r="C41" s="30" t="s">
        <v>71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72</v>
      </c>
      <c r="C42" s="30" t="s">
        <v>73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74</v>
      </c>
      <c r="C43" s="30" t="s">
        <v>75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76</v>
      </c>
      <c r="C44" s="30" t="s">
        <v>77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78</v>
      </c>
      <c r="C45" s="30" t="s">
        <v>79</v>
      </c>
      <c r="D45" s="35">
        <f t="shared" si="1"/>
        <v>7</v>
      </c>
      <c r="E45" s="25">
        <v>6</v>
      </c>
      <c r="F45" s="7">
        <v>1</v>
      </c>
      <c r="G45" s="7"/>
      <c r="H45" s="7"/>
      <c r="I45" s="7"/>
      <c r="J45" s="40">
        <f t="shared" si="2"/>
        <v>85.71428571428571</v>
      </c>
      <c r="K45" s="8">
        <f t="shared" si="3"/>
        <v>14.285714285714285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80</v>
      </c>
      <c r="C46" s="30" t="s">
        <v>81</v>
      </c>
      <c r="D46" s="35">
        <f t="shared" si="1"/>
        <v>29</v>
      </c>
      <c r="E46" s="25"/>
      <c r="F46" s="7">
        <v>17</v>
      </c>
      <c r="G46" s="7"/>
      <c r="H46" s="7"/>
      <c r="I46" s="7">
        <v>12</v>
      </c>
      <c r="J46" s="40">
        <f t="shared" si="2"/>
        <v>0</v>
      </c>
      <c r="K46" s="8">
        <f t="shared" si="3"/>
        <v>58.620689655172406</v>
      </c>
      <c r="L46" s="8">
        <f t="shared" si="4"/>
        <v>0</v>
      </c>
      <c r="M46" s="8">
        <f t="shared" si="5"/>
        <v>0</v>
      </c>
      <c r="N46" s="9">
        <f t="shared" si="6"/>
        <v>41.37931034482759</v>
      </c>
    </row>
    <row r="47" spans="1:14" ht="19.5" customHeight="1">
      <c r="A47" s="5">
        <v>43</v>
      </c>
      <c r="B47" s="6" t="s">
        <v>82</v>
      </c>
      <c r="C47" s="30" t="s">
        <v>83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6" t="s">
        <v>84</v>
      </c>
      <c r="C48" s="47" t="s">
        <v>85</v>
      </c>
      <c r="D48" s="46">
        <f>SUM(E48:I48)</f>
        <v>0</v>
      </c>
      <c r="E48" s="7"/>
      <c r="F48" s="7"/>
      <c r="G48" s="7"/>
      <c r="H48" s="7"/>
      <c r="I48" s="26"/>
      <c r="J48" s="8">
        <f>IF(D48=0,0,E48/D48)*100</f>
        <v>0</v>
      </c>
      <c r="K48" s="8">
        <f>IF(D48=0,0,F48/D48)*100</f>
        <v>0</v>
      </c>
      <c r="L48" s="8">
        <f>IF(D48=0,0,G48/D48)*100</f>
        <v>0</v>
      </c>
      <c r="M48" s="8">
        <f>IF(D48=0,0,H48/D48)*100</f>
        <v>0</v>
      </c>
      <c r="N48" s="9">
        <f>IF(D48=0,0,I48/D48)*100</f>
        <v>0</v>
      </c>
    </row>
    <row r="49" spans="1:14" ht="19.5" customHeight="1">
      <c r="A49" s="5">
        <v>45</v>
      </c>
      <c r="B49" s="6" t="s">
        <v>101</v>
      </c>
      <c r="C49" s="30" t="s">
        <v>102</v>
      </c>
      <c r="D49" s="35">
        <f>SUM(E49:I49)</f>
        <v>89</v>
      </c>
      <c r="E49" s="25">
        <v>20</v>
      </c>
      <c r="F49" s="7">
        <v>49</v>
      </c>
      <c r="G49" s="7">
        <v>3</v>
      </c>
      <c r="H49" s="7"/>
      <c r="I49" s="7">
        <v>17</v>
      </c>
      <c r="J49" s="40">
        <f>IF(D49=0,0,E49/D49)*100</f>
        <v>22.47191011235955</v>
      </c>
      <c r="K49" s="8">
        <f>IF(D49=0,0,F49/D49)*100</f>
        <v>55.0561797752809</v>
      </c>
      <c r="L49" s="8">
        <f>IF(D49=0,0,G49/D49)*100</f>
        <v>3.3707865168539324</v>
      </c>
      <c r="M49" s="8">
        <f>IF(D49=0,0,H49/D49)*100</f>
        <v>0</v>
      </c>
      <c r="N49" s="9">
        <f>IF(D49=0,0,I49/D49)*100</f>
        <v>19.101123595505616</v>
      </c>
    </row>
    <row r="50" spans="1:14" ht="19.5" customHeight="1">
      <c r="A50" s="45">
        <v>46</v>
      </c>
      <c r="B50" s="18" t="s">
        <v>103</v>
      </c>
      <c r="C50" s="31" t="s">
        <v>104</v>
      </c>
      <c r="D50" s="36">
        <f t="shared" si="1"/>
        <v>215</v>
      </c>
      <c r="E50" s="27">
        <v>57</v>
      </c>
      <c r="F50" s="19">
        <v>132</v>
      </c>
      <c r="G50" s="19">
        <v>1</v>
      </c>
      <c r="H50" s="19"/>
      <c r="I50" s="19">
        <v>25</v>
      </c>
      <c r="J50" s="41">
        <f t="shared" si="2"/>
        <v>26.51162790697674</v>
      </c>
      <c r="K50" s="20">
        <f t="shared" si="3"/>
        <v>61.395348837209305</v>
      </c>
      <c r="L50" s="20">
        <f t="shared" si="4"/>
        <v>0.46511627906976744</v>
      </c>
      <c r="M50" s="20">
        <f t="shared" si="5"/>
        <v>0</v>
      </c>
      <c r="N50" s="21">
        <f t="shared" si="6"/>
        <v>11.627906976744185</v>
      </c>
    </row>
    <row r="51" spans="10:14" ht="12">
      <c r="J51" s="12"/>
      <c r="K51" s="12"/>
      <c r="L51" s="12"/>
      <c r="M51" s="12"/>
      <c r="N51" s="12"/>
    </row>
    <row r="52" spans="3:14" ht="12">
      <c r="C52" s="11"/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  <row r="193" spans="10:14" ht="12">
      <c r="J193" s="12"/>
      <c r="K193" s="12"/>
      <c r="L193" s="12"/>
      <c r="M193" s="12"/>
      <c r="N193" s="12"/>
    </row>
    <row r="194" spans="10:14" ht="12">
      <c r="J194" s="12"/>
      <c r="K194" s="12"/>
      <c r="L194" s="12"/>
      <c r="M194" s="12"/>
      <c r="N194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travanj 2020. godine&amp;R
&amp;D</oddHeader>
    <oddFooter>&amp;L&amp;F&amp;R&amp;"Times New Roman,Bold"&amp;10Str. &amp;P / &amp;N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94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4" t="s">
        <v>114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1" customFormat="1" ht="44.25" customHeight="1">
      <c r="A2" s="57" t="s">
        <v>0</v>
      </c>
      <c r="B2" s="57" t="s">
        <v>1</v>
      </c>
      <c r="C2" s="59"/>
      <c r="D2" s="62" t="s">
        <v>93</v>
      </c>
      <c r="E2" s="51" t="s">
        <v>92</v>
      </c>
      <c r="F2" s="52"/>
      <c r="G2" s="52"/>
      <c r="H2" s="52"/>
      <c r="I2" s="53"/>
      <c r="J2" s="60" t="s">
        <v>94</v>
      </c>
      <c r="K2" s="60"/>
      <c r="L2" s="60"/>
      <c r="M2" s="60"/>
      <c r="N2" s="61"/>
    </row>
    <row r="3" spans="1:14" s="2" customFormat="1" ht="15" customHeight="1">
      <c r="A3" s="58"/>
      <c r="B3" s="3" t="s">
        <v>2</v>
      </c>
      <c r="C3" s="3" t="s">
        <v>3</v>
      </c>
      <c r="D3" s="63"/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22" t="s">
        <v>87</v>
      </c>
      <c r="K3" s="4" t="s">
        <v>88</v>
      </c>
      <c r="L3" s="4" t="s">
        <v>89</v>
      </c>
      <c r="M3" s="4" t="s">
        <v>90</v>
      </c>
      <c r="N3" s="4" t="s">
        <v>91</v>
      </c>
    </row>
    <row r="4" spans="1:14" s="1" customFormat="1" ht="15" customHeight="1">
      <c r="A4" s="48" t="s">
        <v>86</v>
      </c>
      <c r="B4" s="49"/>
      <c r="C4" s="50"/>
      <c r="D4" s="32">
        <f aca="true" t="shared" si="0" ref="D4:I4">SUM(D5:D50)</f>
        <v>6732</v>
      </c>
      <c r="E4" s="33">
        <f t="shared" si="0"/>
        <v>1016</v>
      </c>
      <c r="F4" s="33">
        <f t="shared" si="0"/>
        <v>5244</v>
      </c>
      <c r="G4" s="33">
        <f t="shared" si="0"/>
        <v>344</v>
      </c>
      <c r="H4" s="33">
        <f t="shared" si="0"/>
        <v>0</v>
      </c>
      <c r="I4" s="33">
        <f t="shared" si="0"/>
        <v>128</v>
      </c>
      <c r="J4" s="42">
        <f>IF(D4=0,0,E4/D4)*100</f>
        <v>15.092097445038622</v>
      </c>
      <c r="K4" s="43">
        <f>IF(D4=0,0,F4/D4)*100</f>
        <v>77.89661319073083</v>
      </c>
      <c r="L4" s="43">
        <f>IF(D4=0,0,G4/D4)*100</f>
        <v>5.109922756981581</v>
      </c>
      <c r="M4" s="43">
        <f>IF(D4=0,0,H4/D4)*100</f>
        <v>0</v>
      </c>
      <c r="N4" s="38">
        <f>IF(D4=0,0,I4/D4)*100</f>
        <v>1.9013666072489603</v>
      </c>
    </row>
    <row r="5" spans="1:14" ht="19.5" customHeight="1">
      <c r="A5" s="13">
        <v>1</v>
      </c>
      <c r="B5" s="14" t="s">
        <v>4</v>
      </c>
      <c r="C5" s="29" t="s">
        <v>96</v>
      </c>
      <c r="D5" s="34">
        <f aca="true" t="shared" si="1" ref="D5:D50">SUM(E5:I5)</f>
        <v>502</v>
      </c>
      <c r="E5" s="23">
        <v>81</v>
      </c>
      <c r="F5" s="15">
        <v>381</v>
      </c>
      <c r="G5" s="15">
        <v>30</v>
      </c>
      <c r="H5" s="15"/>
      <c r="I5" s="15">
        <v>10</v>
      </c>
      <c r="J5" s="39">
        <f>IF(D5=0,0,E5/D5)*100</f>
        <v>16.135458167330675</v>
      </c>
      <c r="K5" s="16">
        <f>IF(D5=0,0,F5/D5)*100</f>
        <v>75.89641434262948</v>
      </c>
      <c r="L5" s="16">
        <f>IF(D5=0,0,G5/D5)*100</f>
        <v>5.9760956175298805</v>
      </c>
      <c r="M5" s="16">
        <f>IF(D5=0,0,H5/D5)*100</f>
        <v>0</v>
      </c>
      <c r="N5" s="17">
        <f>IF(D5=0,0,I5/D5)*100</f>
        <v>1.9920318725099602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681</v>
      </c>
      <c r="E6" s="25">
        <v>75</v>
      </c>
      <c r="F6" s="7">
        <v>540</v>
      </c>
      <c r="G6" s="7">
        <v>52</v>
      </c>
      <c r="H6" s="7"/>
      <c r="I6" s="7">
        <v>14</v>
      </c>
      <c r="J6" s="40">
        <f aca="true" t="shared" si="2" ref="J6:J50">IF(D6=0,0,E6/D6)*100</f>
        <v>11.013215859030836</v>
      </c>
      <c r="K6" s="8">
        <f aca="true" t="shared" si="3" ref="K6:K50">IF(D6=0,0,F6/D6)*100</f>
        <v>79.29515418502203</v>
      </c>
      <c r="L6" s="8">
        <f aca="true" t="shared" si="4" ref="L6:L50">IF(D6=0,0,G6/D6)*100</f>
        <v>7.63582966226138</v>
      </c>
      <c r="M6" s="8">
        <f aca="true" t="shared" si="5" ref="M6:M50">IF(D6=0,0,H6/D6)*100</f>
        <v>0</v>
      </c>
      <c r="N6" s="9">
        <f aca="true" t="shared" si="6" ref="N6:N50">IF(D6=0,0,I6/D6)*100</f>
        <v>2.0558002936857562</v>
      </c>
    </row>
    <row r="7" spans="1:14" ht="19.5" customHeight="1">
      <c r="A7" s="5">
        <v>3</v>
      </c>
      <c r="B7" s="6" t="s">
        <v>7</v>
      </c>
      <c r="C7" s="30" t="s">
        <v>97</v>
      </c>
      <c r="D7" s="35">
        <f t="shared" si="1"/>
        <v>388</v>
      </c>
      <c r="E7" s="25">
        <v>40</v>
      </c>
      <c r="F7" s="7">
        <v>286</v>
      </c>
      <c r="G7" s="7">
        <v>18</v>
      </c>
      <c r="H7" s="7"/>
      <c r="I7" s="7">
        <v>44</v>
      </c>
      <c r="J7" s="40">
        <f t="shared" si="2"/>
        <v>10.309278350515463</v>
      </c>
      <c r="K7" s="8">
        <f t="shared" si="3"/>
        <v>73.71134020618557</v>
      </c>
      <c r="L7" s="8">
        <f t="shared" si="4"/>
        <v>4.639175257731959</v>
      </c>
      <c r="M7" s="8">
        <f t="shared" si="5"/>
        <v>0</v>
      </c>
      <c r="N7" s="9">
        <f t="shared" si="6"/>
        <v>11.34020618556701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504</v>
      </c>
      <c r="E8" s="25">
        <v>67</v>
      </c>
      <c r="F8" s="7">
        <v>407</v>
      </c>
      <c r="G8" s="7">
        <v>25</v>
      </c>
      <c r="H8" s="7"/>
      <c r="I8" s="7">
        <v>5</v>
      </c>
      <c r="J8" s="40">
        <f t="shared" si="2"/>
        <v>13.293650793650794</v>
      </c>
      <c r="K8" s="8">
        <f t="shared" si="3"/>
        <v>80.75396825396825</v>
      </c>
      <c r="L8" s="8">
        <f t="shared" si="4"/>
        <v>4.9603174603174605</v>
      </c>
      <c r="M8" s="8">
        <f t="shared" si="5"/>
        <v>0</v>
      </c>
      <c r="N8" s="9">
        <f t="shared" si="6"/>
        <v>0.992063492063492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751</v>
      </c>
      <c r="E9" s="25">
        <v>71</v>
      </c>
      <c r="F9" s="7">
        <v>639</v>
      </c>
      <c r="G9" s="7">
        <v>34</v>
      </c>
      <c r="H9" s="7"/>
      <c r="I9" s="7">
        <v>7</v>
      </c>
      <c r="J9" s="40">
        <f t="shared" si="2"/>
        <v>9.454061251664447</v>
      </c>
      <c r="K9" s="8">
        <f t="shared" si="3"/>
        <v>85.08655126498003</v>
      </c>
      <c r="L9" s="8">
        <f t="shared" si="4"/>
        <v>4.527296937416778</v>
      </c>
      <c r="M9" s="8">
        <f t="shared" si="5"/>
        <v>0</v>
      </c>
      <c r="N9" s="9">
        <f t="shared" si="6"/>
        <v>0.9320905459387484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341</v>
      </c>
      <c r="E10" s="25">
        <v>63</v>
      </c>
      <c r="F10" s="7">
        <v>251</v>
      </c>
      <c r="G10" s="7">
        <v>23</v>
      </c>
      <c r="H10" s="7"/>
      <c r="I10" s="7">
        <v>4</v>
      </c>
      <c r="J10" s="40">
        <f t="shared" si="2"/>
        <v>18.475073313782993</v>
      </c>
      <c r="K10" s="8">
        <f t="shared" si="3"/>
        <v>73.60703812316716</v>
      </c>
      <c r="L10" s="8">
        <f t="shared" si="4"/>
        <v>6.744868035190615</v>
      </c>
      <c r="M10" s="8">
        <f t="shared" si="5"/>
        <v>0</v>
      </c>
      <c r="N10" s="9">
        <f t="shared" si="6"/>
        <v>1.1730205278592376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304</v>
      </c>
      <c r="E11" s="25">
        <v>79</v>
      </c>
      <c r="F11" s="7">
        <v>195</v>
      </c>
      <c r="G11" s="7">
        <v>19</v>
      </c>
      <c r="H11" s="7"/>
      <c r="I11" s="7">
        <v>11</v>
      </c>
      <c r="J11" s="40">
        <f t="shared" si="2"/>
        <v>25.986842105263158</v>
      </c>
      <c r="K11" s="8">
        <f t="shared" si="3"/>
        <v>64.14473684210526</v>
      </c>
      <c r="L11" s="8">
        <f t="shared" si="4"/>
        <v>6.25</v>
      </c>
      <c r="M11" s="8">
        <f t="shared" si="5"/>
        <v>0</v>
      </c>
      <c r="N11" s="9">
        <f t="shared" si="6"/>
        <v>3.618421052631579</v>
      </c>
    </row>
    <row r="12" spans="1:14" ht="19.5" customHeight="1">
      <c r="A12" s="5">
        <v>8</v>
      </c>
      <c r="B12" s="6" t="s">
        <v>99</v>
      </c>
      <c r="C12" s="30" t="s">
        <v>100</v>
      </c>
      <c r="D12" s="35">
        <f>SUM(E12:I12)</f>
        <v>15</v>
      </c>
      <c r="E12" s="25">
        <v>1</v>
      </c>
      <c r="F12" s="7">
        <v>13</v>
      </c>
      <c r="G12" s="7"/>
      <c r="H12" s="7"/>
      <c r="I12" s="7">
        <v>1</v>
      </c>
      <c r="J12" s="40">
        <f>IF(D12=0,0,E12/D12)*100</f>
        <v>6.666666666666667</v>
      </c>
      <c r="K12" s="8">
        <f>IF(D12=0,0,F12/D12)*100</f>
        <v>86.66666666666667</v>
      </c>
      <c r="L12" s="8">
        <f>IF(D12=0,0,G12/D12)*100</f>
        <v>0</v>
      </c>
      <c r="M12" s="8">
        <f>IF(D12=0,0,H12/D12)*100</f>
        <v>0</v>
      </c>
      <c r="N12" s="9">
        <f>IF(D12=0,0,I12/D12)*100</f>
        <v>6.666666666666667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0</v>
      </c>
      <c r="E13" s="25"/>
      <c r="F13" s="7"/>
      <c r="G13" s="7"/>
      <c r="H13" s="7"/>
      <c r="I13" s="7"/>
      <c r="J13" s="40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9</v>
      </c>
      <c r="E14" s="25"/>
      <c r="F14" s="7">
        <v>9</v>
      </c>
      <c r="G14" s="7"/>
      <c r="H14" s="7"/>
      <c r="I14" s="7"/>
      <c r="J14" s="40">
        <f t="shared" si="2"/>
        <v>0</v>
      </c>
      <c r="K14" s="8">
        <f t="shared" si="3"/>
        <v>100</v>
      </c>
      <c r="L14" s="8">
        <f t="shared" si="4"/>
        <v>0</v>
      </c>
      <c r="M14" s="8">
        <f t="shared" si="5"/>
        <v>0</v>
      </c>
      <c r="N14" s="9">
        <f t="shared" si="6"/>
        <v>0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50</v>
      </c>
      <c r="E15" s="25">
        <v>8</v>
      </c>
      <c r="F15" s="7">
        <v>41</v>
      </c>
      <c r="G15" s="7">
        <v>1</v>
      </c>
      <c r="H15" s="7"/>
      <c r="I15" s="7"/>
      <c r="J15" s="40">
        <f t="shared" si="2"/>
        <v>16</v>
      </c>
      <c r="K15" s="8">
        <f t="shared" si="3"/>
        <v>82</v>
      </c>
      <c r="L15" s="8">
        <f t="shared" si="4"/>
        <v>2</v>
      </c>
      <c r="M15" s="8">
        <f t="shared" si="5"/>
        <v>0</v>
      </c>
      <c r="N15" s="9">
        <f t="shared" si="6"/>
        <v>0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47</v>
      </c>
      <c r="E16" s="25">
        <v>10</v>
      </c>
      <c r="F16" s="7">
        <v>36</v>
      </c>
      <c r="G16" s="7">
        <v>1</v>
      </c>
      <c r="H16" s="7"/>
      <c r="I16" s="7"/>
      <c r="J16" s="40">
        <f t="shared" si="2"/>
        <v>21.27659574468085</v>
      </c>
      <c r="K16" s="8">
        <f t="shared" si="3"/>
        <v>76.59574468085107</v>
      </c>
      <c r="L16" s="8">
        <f t="shared" si="4"/>
        <v>2.127659574468085</v>
      </c>
      <c r="M16" s="8">
        <f t="shared" si="5"/>
        <v>0</v>
      </c>
      <c r="N16" s="9">
        <f t="shared" si="6"/>
        <v>0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75</v>
      </c>
      <c r="E17" s="25">
        <v>9</v>
      </c>
      <c r="F17" s="7">
        <v>56</v>
      </c>
      <c r="G17" s="7">
        <v>3</v>
      </c>
      <c r="H17" s="7"/>
      <c r="I17" s="7">
        <v>7</v>
      </c>
      <c r="J17" s="40">
        <f t="shared" si="2"/>
        <v>12</v>
      </c>
      <c r="K17" s="8">
        <f t="shared" si="3"/>
        <v>74.66666666666667</v>
      </c>
      <c r="L17" s="8">
        <f t="shared" si="4"/>
        <v>4</v>
      </c>
      <c r="M17" s="8">
        <f t="shared" si="5"/>
        <v>0</v>
      </c>
      <c r="N17" s="9">
        <f t="shared" si="6"/>
        <v>9.333333333333334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140</v>
      </c>
      <c r="E18" s="25">
        <v>18</v>
      </c>
      <c r="F18" s="7">
        <v>117</v>
      </c>
      <c r="G18" s="7">
        <v>5</v>
      </c>
      <c r="H18" s="7"/>
      <c r="I18" s="7"/>
      <c r="J18" s="40">
        <f t="shared" si="2"/>
        <v>12.857142857142856</v>
      </c>
      <c r="K18" s="8">
        <f t="shared" si="3"/>
        <v>83.57142857142857</v>
      </c>
      <c r="L18" s="8">
        <f t="shared" si="4"/>
        <v>3.571428571428571</v>
      </c>
      <c r="M18" s="8">
        <f t="shared" si="5"/>
        <v>0</v>
      </c>
      <c r="N18" s="9">
        <f t="shared" si="6"/>
        <v>0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107</v>
      </c>
      <c r="E19" s="25">
        <v>22</v>
      </c>
      <c r="F19" s="7">
        <v>77</v>
      </c>
      <c r="G19" s="7">
        <v>8</v>
      </c>
      <c r="H19" s="7"/>
      <c r="I19" s="7"/>
      <c r="J19" s="40">
        <f t="shared" si="2"/>
        <v>20.5607476635514</v>
      </c>
      <c r="K19" s="8">
        <f t="shared" si="3"/>
        <v>71.96261682242991</v>
      </c>
      <c r="L19" s="8">
        <f t="shared" si="4"/>
        <v>7.476635514018691</v>
      </c>
      <c r="M19" s="8">
        <f t="shared" si="5"/>
        <v>0</v>
      </c>
      <c r="N19" s="9">
        <f t="shared" si="6"/>
        <v>0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106</v>
      </c>
      <c r="E20" s="25">
        <v>17</v>
      </c>
      <c r="F20" s="7">
        <v>85</v>
      </c>
      <c r="G20" s="7">
        <v>3</v>
      </c>
      <c r="H20" s="7"/>
      <c r="I20" s="7">
        <v>1</v>
      </c>
      <c r="J20" s="40">
        <f t="shared" si="2"/>
        <v>16.037735849056602</v>
      </c>
      <c r="K20" s="8">
        <f t="shared" si="3"/>
        <v>80.18867924528303</v>
      </c>
      <c r="L20" s="8">
        <f t="shared" si="4"/>
        <v>2.8301886792452833</v>
      </c>
      <c r="M20" s="8">
        <f t="shared" si="5"/>
        <v>0</v>
      </c>
      <c r="N20" s="9">
        <f t="shared" si="6"/>
        <v>0.9433962264150944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204</v>
      </c>
      <c r="E21" s="25">
        <v>13</v>
      </c>
      <c r="F21" s="7">
        <v>177</v>
      </c>
      <c r="G21" s="7">
        <v>13</v>
      </c>
      <c r="H21" s="7"/>
      <c r="I21" s="7">
        <v>1</v>
      </c>
      <c r="J21" s="40">
        <f t="shared" si="2"/>
        <v>6.372549019607843</v>
      </c>
      <c r="K21" s="8">
        <f t="shared" si="3"/>
        <v>86.76470588235294</v>
      </c>
      <c r="L21" s="8">
        <f t="shared" si="4"/>
        <v>6.372549019607843</v>
      </c>
      <c r="M21" s="8">
        <f t="shared" si="5"/>
        <v>0</v>
      </c>
      <c r="N21" s="9">
        <f t="shared" si="6"/>
        <v>0.49019607843137253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255</v>
      </c>
      <c r="E22" s="25">
        <v>16</v>
      </c>
      <c r="F22" s="7">
        <v>227</v>
      </c>
      <c r="G22" s="7">
        <v>11</v>
      </c>
      <c r="H22" s="7"/>
      <c r="I22" s="7">
        <v>1</v>
      </c>
      <c r="J22" s="40">
        <f t="shared" si="2"/>
        <v>6.2745098039215685</v>
      </c>
      <c r="K22" s="8">
        <f t="shared" si="3"/>
        <v>89.01960784313725</v>
      </c>
      <c r="L22" s="8">
        <f t="shared" si="4"/>
        <v>4.313725490196078</v>
      </c>
      <c r="M22" s="8">
        <f t="shared" si="5"/>
        <v>0</v>
      </c>
      <c r="N22" s="9">
        <f t="shared" si="6"/>
        <v>0.39215686274509803</v>
      </c>
    </row>
    <row r="23" spans="1:14" ht="19.5" customHeight="1">
      <c r="A23" s="5">
        <v>19</v>
      </c>
      <c r="B23" s="6" t="s">
        <v>36</v>
      </c>
      <c r="C23" s="30" t="s">
        <v>105</v>
      </c>
      <c r="D23" s="35">
        <f t="shared" si="1"/>
        <v>80</v>
      </c>
      <c r="E23" s="25">
        <v>19</v>
      </c>
      <c r="F23" s="7">
        <v>56</v>
      </c>
      <c r="G23" s="7">
        <v>5</v>
      </c>
      <c r="H23" s="7"/>
      <c r="I23" s="7"/>
      <c r="J23" s="40">
        <f t="shared" si="2"/>
        <v>23.75</v>
      </c>
      <c r="K23" s="8">
        <f t="shared" si="3"/>
        <v>70</v>
      </c>
      <c r="L23" s="8">
        <f t="shared" si="4"/>
        <v>6.25</v>
      </c>
      <c r="M23" s="8">
        <f t="shared" si="5"/>
        <v>0</v>
      </c>
      <c r="N23" s="9">
        <f t="shared" si="6"/>
        <v>0</v>
      </c>
    </row>
    <row r="24" spans="1:14" ht="19.5" customHeight="1">
      <c r="A24" s="5">
        <v>20</v>
      </c>
      <c r="B24" s="6" t="s">
        <v>37</v>
      </c>
      <c r="C24" s="30" t="s">
        <v>38</v>
      </c>
      <c r="D24" s="35">
        <f t="shared" si="1"/>
        <v>63</v>
      </c>
      <c r="E24" s="25">
        <v>7</v>
      </c>
      <c r="F24" s="7">
        <v>56</v>
      </c>
      <c r="G24" s="7"/>
      <c r="H24" s="7"/>
      <c r="I24" s="7"/>
      <c r="J24" s="40">
        <f t="shared" si="2"/>
        <v>11.11111111111111</v>
      </c>
      <c r="K24" s="8">
        <f t="shared" si="3"/>
        <v>88.88888888888889</v>
      </c>
      <c r="L24" s="8">
        <f t="shared" si="4"/>
        <v>0</v>
      </c>
      <c r="M24" s="8">
        <f t="shared" si="5"/>
        <v>0</v>
      </c>
      <c r="N24" s="9">
        <f t="shared" si="6"/>
        <v>0</v>
      </c>
    </row>
    <row r="25" spans="1:14" ht="19.5" customHeight="1">
      <c r="A25" s="5">
        <v>21</v>
      </c>
      <c r="B25" s="6" t="s">
        <v>39</v>
      </c>
      <c r="C25" s="30" t="s">
        <v>40</v>
      </c>
      <c r="D25" s="35">
        <f t="shared" si="1"/>
        <v>111</v>
      </c>
      <c r="E25" s="25">
        <v>14</v>
      </c>
      <c r="F25" s="7">
        <v>96</v>
      </c>
      <c r="G25" s="7">
        <v>1</v>
      </c>
      <c r="H25" s="7"/>
      <c r="I25" s="7"/>
      <c r="J25" s="40">
        <f t="shared" si="2"/>
        <v>12.612612612612612</v>
      </c>
      <c r="K25" s="8">
        <f t="shared" si="3"/>
        <v>86.48648648648648</v>
      </c>
      <c r="L25" s="8">
        <f t="shared" si="4"/>
        <v>0.9009009009009009</v>
      </c>
      <c r="M25" s="8">
        <f t="shared" si="5"/>
        <v>0</v>
      </c>
      <c r="N25" s="9">
        <f t="shared" si="6"/>
        <v>0</v>
      </c>
    </row>
    <row r="26" spans="1:14" ht="19.5" customHeight="1">
      <c r="A26" s="5">
        <v>22</v>
      </c>
      <c r="B26" s="6" t="s">
        <v>41</v>
      </c>
      <c r="C26" s="30" t="s">
        <v>42</v>
      </c>
      <c r="D26" s="35">
        <f t="shared" si="1"/>
        <v>162</v>
      </c>
      <c r="E26" s="25">
        <v>25</v>
      </c>
      <c r="F26" s="7">
        <v>126</v>
      </c>
      <c r="G26" s="7">
        <v>9</v>
      </c>
      <c r="H26" s="7"/>
      <c r="I26" s="7">
        <v>2</v>
      </c>
      <c r="J26" s="40">
        <f t="shared" si="2"/>
        <v>15.432098765432098</v>
      </c>
      <c r="K26" s="8">
        <f t="shared" si="3"/>
        <v>77.77777777777779</v>
      </c>
      <c r="L26" s="8">
        <f t="shared" si="4"/>
        <v>5.555555555555555</v>
      </c>
      <c r="M26" s="8">
        <f t="shared" si="5"/>
        <v>0</v>
      </c>
      <c r="N26" s="9">
        <f t="shared" si="6"/>
        <v>1.2345679012345678</v>
      </c>
    </row>
    <row r="27" spans="1:14" ht="19.5" customHeight="1">
      <c r="A27" s="5">
        <v>23</v>
      </c>
      <c r="B27" s="6" t="s">
        <v>43</v>
      </c>
      <c r="C27" s="30" t="s">
        <v>44</v>
      </c>
      <c r="D27" s="35">
        <f t="shared" si="1"/>
        <v>174</v>
      </c>
      <c r="E27" s="25">
        <v>62</v>
      </c>
      <c r="F27" s="7">
        <v>107</v>
      </c>
      <c r="G27" s="7">
        <v>3</v>
      </c>
      <c r="H27" s="7"/>
      <c r="I27" s="7">
        <v>2</v>
      </c>
      <c r="J27" s="40">
        <f t="shared" si="2"/>
        <v>35.63218390804598</v>
      </c>
      <c r="K27" s="8">
        <f t="shared" si="3"/>
        <v>61.49425287356321</v>
      </c>
      <c r="L27" s="8">
        <f t="shared" si="4"/>
        <v>1.7241379310344827</v>
      </c>
      <c r="M27" s="8">
        <f t="shared" si="5"/>
        <v>0</v>
      </c>
      <c r="N27" s="9">
        <f t="shared" si="6"/>
        <v>1.1494252873563218</v>
      </c>
    </row>
    <row r="28" spans="1:14" ht="19.5" customHeight="1">
      <c r="A28" s="5">
        <v>24</v>
      </c>
      <c r="B28" s="6" t="s">
        <v>45</v>
      </c>
      <c r="C28" s="30" t="s">
        <v>46</v>
      </c>
      <c r="D28" s="35">
        <f t="shared" si="1"/>
        <v>192</v>
      </c>
      <c r="E28" s="25">
        <v>26</v>
      </c>
      <c r="F28" s="7">
        <v>159</v>
      </c>
      <c r="G28" s="7">
        <v>3</v>
      </c>
      <c r="H28" s="7"/>
      <c r="I28" s="7">
        <v>4</v>
      </c>
      <c r="J28" s="40">
        <f t="shared" si="2"/>
        <v>13.541666666666666</v>
      </c>
      <c r="K28" s="8">
        <f t="shared" si="3"/>
        <v>82.8125</v>
      </c>
      <c r="L28" s="8">
        <f t="shared" si="4"/>
        <v>1.5625</v>
      </c>
      <c r="M28" s="8">
        <f t="shared" si="5"/>
        <v>0</v>
      </c>
      <c r="N28" s="9">
        <f t="shared" si="6"/>
        <v>2.083333333333333</v>
      </c>
    </row>
    <row r="29" spans="1:14" ht="19.5" customHeight="1">
      <c r="A29" s="5">
        <v>25</v>
      </c>
      <c r="B29" s="6" t="s">
        <v>47</v>
      </c>
      <c r="C29" s="30" t="s">
        <v>48</v>
      </c>
      <c r="D29" s="35">
        <f t="shared" si="1"/>
        <v>123</v>
      </c>
      <c r="E29" s="25">
        <v>28</v>
      </c>
      <c r="F29" s="7">
        <v>89</v>
      </c>
      <c r="G29" s="7">
        <v>3</v>
      </c>
      <c r="H29" s="7"/>
      <c r="I29" s="7">
        <v>3</v>
      </c>
      <c r="J29" s="40">
        <f t="shared" si="2"/>
        <v>22.76422764227642</v>
      </c>
      <c r="K29" s="8">
        <f t="shared" si="3"/>
        <v>72.35772357723577</v>
      </c>
      <c r="L29" s="8">
        <f t="shared" si="4"/>
        <v>2.4390243902439024</v>
      </c>
      <c r="M29" s="8">
        <f t="shared" si="5"/>
        <v>0</v>
      </c>
      <c r="N29" s="9">
        <f t="shared" si="6"/>
        <v>2.4390243902439024</v>
      </c>
    </row>
    <row r="30" spans="1:14" ht="19.5" customHeight="1">
      <c r="A30" s="5">
        <v>26</v>
      </c>
      <c r="B30" s="6" t="s">
        <v>49</v>
      </c>
      <c r="C30" s="30" t="s">
        <v>50</v>
      </c>
      <c r="D30" s="35">
        <f t="shared" si="1"/>
        <v>255</v>
      </c>
      <c r="E30" s="25">
        <v>54</v>
      </c>
      <c r="F30" s="7">
        <v>193</v>
      </c>
      <c r="G30" s="7">
        <v>8</v>
      </c>
      <c r="H30" s="7"/>
      <c r="I30" s="7"/>
      <c r="J30" s="40">
        <f t="shared" si="2"/>
        <v>21.176470588235293</v>
      </c>
      <c r="K30" s="8">
        <f t="shared" si="3"/>
        <v>75.68627450980392</v>
      </c>
      <c r="L30" s="8">
        <f t="shared" si="4"/>
        <v>3.1372549019607843</v>
      </c>
      <c r="M30" s="8">
        <f t="shared" si="5"/>
        <v>0</v>
      </c>
      <c r="N30" s="9">
        <f t="shared" si="6"/>
        <v>0</v>
      </c>
    </row>
    <row r="31" spans="1:14" ht="19.5" customHeight="1">
      <c r="A31" s="5">
        <v>27</v>
      </c>
      <c r="B31" s="6" t="s">
        <v>51</v>
      </c>
      <c r="C31" s="30" t="s">
        <v>52</v>
      </c>
      <c r="D31" s="35">
        <f t="shared" si="1"/>
        <v>154</v>
      </c>
      <c r="E31" s="25">
        <v>35</v>
      </c>
      <c r="F31" s="7">
        <v>113</v>
      </c>
      <c r="G31" s="7">
        <v>5</v>
      </c>
      <c r="H31" s="7"/>
      <c r="I31" s="7">
        <v>1</v>
      </c>
      <c r="J31" s="40">
        <f t="shared" si="2"/>
        <v>22.727272727272727</v>
      </c>
      <c r="K31" s="8">
        <f t="shared" si="3"/>
        <v>73.37662337662337</v>
      </c>
      <c r="L31" s="8">
        <f t="shared" si="4"/>
        <v>3.2467532467532463</v>
      </c>
      <c r="M31" s="8">
        <f t="shared" si="5"/>
        <v>0</v>
      </c>
      <c r="N31" s="9">
        <f t="shared" si="6"/>
        <v>0.6493506493506493</v>
      </c>
    </row>
    <row r="32" spans="1:14" ht="19.5" customHeight="1">
      <c r="A32" s="5">
        <v>28</v>
      </c>
      <c r="B32" s="6" t="s">
        <v>53</v>
      </c>
      <c r="C32" s="30" t="s">
        <v>54</v>
      </c>
      <c r="D32" s="35">
        <f t="shared" si="1"/>
        <v>141</v>
      </c>
      <c r="E32" s="25">
        <v>18</v>
      </c>
      <c r="F32" s="7">
        <v>113</v>
      </c>
      <c r="G32" s="7">
        <v>7</v>
      </c>
      <c r="H32" s="7"/>
      <c r="I32" s="7">
        <v>3</v>
      </c>
      <c r="J32" s="40">
        <f t="shared" si="2"/>
        <v>12.76595744680851</v>
      </c>
      <c r="K32" s="8">
        <f t="shared" si="3"/>
        <v>80.1418439716312</v>
      </c>
      <c r="L32" s="8">
        <f t="shared" si="4"/>
        <v>4.964539007092199</v>
      </c>
      <c r="M32" s="8">
        <f t="shared" si="5"/>
        <v>0</v>
      </c>
      <c r="N32" s="9">
        <f t="shared" si="6"/>
        <v>2.127659574468085</v>
      </c>
    </row>
    <row r="33" spans="1:14" ht="19.5" customHeight="1">
      <c r="A33" s="5">
        <v>29</v>
      </c>
      <c r="B33" s="6" t="s">
        <v>55</v>
      </c>
      <c r="C33" s="30" t="s">
        <v>56</v>
      </c>
      <c r="D33" s="35">
        <f t="shared" si="1"/>
        <v>159</v>
      </c>
      <c r="E33" s="25">
        <v>5</v>
      </c>
      <c r="F33" s="7">
        <v>122</v>
      </c>
      <c r="G33" s="7">
        <v>32</v>
      </c>
      <c r="H33" s="7"/>
      <c r="I33" s="7"/>
      <c r="J33" s="40">
        <f t="shared" si="2"/>
        <v>3.1446540880503147</v>
      </c>
      <c r="K33" s="8">
        <f t="shared" si="3"/>
        <v>76.72955974842768</v>
      </c>
      <c r="L33" s="8">
        <f t="shared" si="4"/>
        <v>20.125786163522015</v>
      </c>
      <c r="M33" s="8">
        <f t="shared" si="5"/>
        <v>0</v>
      </c>
      <c r="N33" s="9">
        <f t="shared" si="6"/>
        <v>0</v>
      </c>
    </row>
    <row r="34" spans="1:14" ht="19.5" customHeight="1">
      <c r="A34" s="5">
        <v>30</v>
      </c>
      <c r="B34" s="6" t="s">
        <v>57</v>
      </c>
      <c r="C34" s="30" t="s">
        <v>58</v>
      </c>
      <c r="D34" s="35">
        <f t="shared" si="1"/>
        <v>172</v>
      </c>
      <c r="E34" s="25">
        <v>34</v>
      </c>
      <c r="F34" s="7">
        <v>122</v>
      </c>
      <c r="G34" s="7">
        <v>12</v>
      </c>
      <c r="H34" s="7"/>
      <c r="I34" s="7">
        <v>4</v>
      </c>
      <c r="J34" s="40">
        <f t="shared" si="2"/>
        <v>19.767441860465116</v>
      </c>
      <c r="K34" s="8">
        <f t="shared" si="3"/>
        <v>70.93023255813954</v>
      </c>
      <c r="L34" s="8">
        <f t="shared" si="4"/>
        <v>6.976744186046512</v>
      </c>
      <c r="M34" s="8">
        <f t="shared" si="5"/>
        <v>0</v>
      </c>
      <c r="N34" s="9">
        <f t="shared" si="6"/>
        <v>2.3255813953488373</v>
      </c>
    </row>
    <row r="35" spans="1:14" ht="19.5" customHeight="1">
      <c r="A35" s="5">
        <v>31</v>
      </c>
      <c r="B35" s="6" t="s">
        <v>59</v>
      </c>
      <c r="C35" s="30" t="s">
        <v>98</v>
      </c>
      <c r="D35" s="35">
        <f t="shared" si="1"/>
        <v>278</v>
      </c>
      <c r="E35" s="25">
        <v>77</v>
      </c>
      <c r="F35" s="7">
        <v>192</v>
      </c>
      <c r="G35" s="7">
        <v>6</v>
      </c>
      <c r="H35" s="7"/>
      <c r="I35" s="7">
        <v>3</v>
      </c>
      <c r="J35" s="40">
        <f t="shared" si="2"/>
        <v>27.697841726618705</v>
      </c>
      <c r="K35" s="8">
        <f t="shared" si="3"/>
        <v>69.06474820143885</v>
      </c>
      <c r="L35" s="8">
        <f t="shared" si="4"/>
        <v>2.158273381294964</v>
      </c>
      <c r="M35" s="8">
        <f t="shared" si="5"/>
        <v>0</v>
      </c>
      <c r="N35" s="9">
        <f t="shared" si="6"/>
        <v>1.079136690647482</v>
      </c>
    </row>
    <row r="36" spans="1:14" ht="19.5" customHeight="1">
      <c r="A36" s="5">
        <v>32</v>
      </c>
      <c r="B36" s="6" t="s">
        <v>60</v>
      </c>
      <c r="C36" s="30" t="s">
        <v>61</v>
      </c>
      <c r="D36" s="35">
        <f t="shared" si="1"/>
        <v>0</v>
      </c>
      <c r="E36" s="25"/>
      <c r="F36" s="7"/>
      <c r="G36" s="7"/>
      <c r="H36" s="7"/>
      <c r="I36" s="7"/>
      <c r="J36" s="40">
        <f t="shared" si="2"/>
        <v>0</v>
      </c>
      <c r="K36" s="8">
        <f t="shared" si="3"/>
        <v>0</v>
      </c>
      <c r="L36" s="8">
        <f t="shared" si="4"/>
        <v>0</v>
      </c>
      <c r="M36" s="8">
        <f t="shared" si="5"/>
        <v>0</v>
      </c>
      <c r="N36" s="9">
        <f t="shared" si="6"/>
        <v>0</v>
      </c>
    </row>
    <row r="37" spans="1:14" ht="19.5" customHeight="1">
      <c r="A37" s="5">
        <v>33</v>
      </c>
      <c r="B37" s="6" t="s">
        <v>62</v>
      </c>
      <c r="C37" s="30" t="s">
        <v>63</v>
      </c>
      <c r="D37" s="35">
        <f t="shared" si="1"/>
        <v>0</v>
      </c>
      <c r="E37" s="25"/>
      <c r="F37" s="7"/>
      <c r="G37" s="7"/>
      <c r="H37" s="7"/>
      <c r="I37" s="7"/>
      <c r="J37" s="40">
        <f t="shared" si="2"/>
        <v>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>
      <c r="A38" s="5">
        <v>34</v>
      </c>
      <c r="B38" s="6" t="s">
        <v>64</v>
      </c>
      <c r="C38" s="30" t="s">
        <v>65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66</v>
      </c>
      <c r="C39" s="30" t="s">
        <v>67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68</v>
      </c>
      <c r="C40" s="30" t="s">
        <v>69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70</v>
      </c>
      <c r="C41" s="30" t="s">
        <v>71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72</v>
      </c>
      <c r="C42" s="30" t="s">
        <v>73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74</v>
      </c>
      <c r="C43" s="30" t="s">
        <v>75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76</v>
      </c>
      <c r="C44" s="30" t="s">
        <v>77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78</v>
      </c>
      <c r="C45" s="30" t="s">
        <v>79</v>
      </c>
      <c r="D45" s="35">
        <f t="shared" si="1"/>
        <v>5</v>
      </c>
      <c r="E45" s="25"/>
      <c r="F45" s="7">
        <v>5</v>
      </c>
      <c r="G45" s="7"/>
      <c r="H45" s="7"/>
      <c r="I45" s="7"/>
      <c r="J45" s="40">
        <f t="shared" si="2"/>
        <v>0</v>
      </c>
      <c r="K45" s="8">
        <f t="shared" si="3"/>
        <v>100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80</v>
      </c>
      <c r="C46" s="30" t="s">
        <v>81</v>
      </c>
      <c r="D46" s="35">
        <f t="shared" si="1"/>
        <v>0</v>
      </c>
      <c r="E46" s="25"/>
      <c r="F46" s="7"/>
      <c r="G46" s="7"/>
      <c r="H46" s="7"/>
      <c r="I46" s="7"/>
      <c r="J46" s="40">
        <f t="shared" si="2"/>
        <v>0</v>
      </c>
      <c r="K46" s="8">
        <f t="shared" si="3"/>
        <v>0</v>
      </c>
      <c r="L46" s="8">
        <f t="shared" si="4"/>
        <v>0</v>
      </c>
      <c r="M46" s="8">
        <f t="shared" si="5"/>
        <v>0</v>
      </c>
      <c r="N46" s="9">
        <f t="shared" si="6"/>
        <v>0</v>
      </c>
    </row>
    <row r="47" spans="1:14" ht="19.5" customHeight="1">
      <c r="A47" s="5">
        <v>43</v>
      </c>
      <c r="B47" s="6" t="s">
        <v>82</v>
      </c>
      <c r="C47" s="30" t="s">
        <v>83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6" t="s">
        <v>84</v>
      </c>
      <c r="C48" s="47" t="s">
        <v>85</v>
      </c>
      <c r="D48" s="46">
        <f>SUM(E48:I48)</f>
        <v>0</v>
      </c>
      <c r="E48" s="7"/>
      <c r="F48" s="7"/>
      <c r="G48" s="7"/>
      <c r="H48" s="7"/>
      <c r="I48" s="26"/>
      <c r="J48" s="8">
        <f>IF(D48=0,0,E48/D48)*100</f>
        <v>0</v>
      </c>
      <c r="K48" s="8">
        <f>IF(D48=0,0,F48/D48)*100</f>
        <v>0</v>
      </c>
      <c r="L48" s="8">
        <f>IF(D48=0,0,G48/D48)*100</f>
        <v>0</v>
      </c>
      <c r="M48" s="8">
        <f>IF(D48=0,0,H48/D48)*100</f>
        <v>0</v>
      </c>
      <c r="N48" s="9">
        <f>IF(D48=0,0,I48/D48)*100</f>
        <v>0</v>
      </c>
    </row>
    <row r="49" spans="1:14" ht="19.5" customHeight="1">
      <c r="A49" s="5">
        <v>45</v>
      </c>
      <c r="B49" s="6" t="s">
        <v>101</v>
      </c>
      <c r="C49" s="30" t="s">
        <v>102</v>
      </c>
      <c r="D49" s="35">
        <f>SUM(E49:I49)</f>
        <v>84</v>
      </c>
      <c r="E49" s="25">
        <v>15</v>
      </c>
      <c r="F49" s="7">
        <v>68</v>
      </c>
      <c r="G49" s="7">
        <v>1</v>
      </c>
      <c r="H49" s="7"/>
      <c r="I49" s="7"/>
      <c r="J49" s="40">
        <f>IF(D49=0,0,E49/D49)*100</f>
        <v>17.857142857142858</v>
      </c>
      <c r="K49" s="8">
        <f>IF(D49=0,0,F49/D49)*100</f>
        <v>80.95238095238095</v>
      </c>
      <c r="L49" s="8">
        <f>IF(D49=0,0,G49/D49)*100</f>
        <v>1.1904761904761905</v>
      </c>
      <c r="M49" s="8">
        <f>IF(D49=0,0,H49/D49)*100</f>
        <v>0</v>
      </c>
      <c r="N49" s="9">
        <f>IF(D49=0,0,I49/D49)*100</f>
        <v>0</v>
      </c>
    </row>
    <row r="50" spans="1:14" ht="19.5" customHeight="1">
      <c r="A50" s="45">
        <v>46</v>
      </c>
      <c r="B50" s="18" t="s">
        <v>103</v>
      </c>
      <c r="C50" s="31" t="s">
        <v>104</v>
      </c>
      <c r="D50" s="36">
        <f t="shared" si="1"/>
        <v>100</v>
      </c>
      <c r="E50" s="27">
        <v>7</v>
      </c>
      <c r="F50" s="19">
        <v>90</v>
      </c>
      <c r="G50" s="19">
        <v>3</v>
      </c>
      <c r="H50" s="19"/>
      <c r="I50" s="19"/>
      <c r="J50" s="41">
        <f t="shared" si="2"/>
        <v>7.000000000000001</v>
      </c>
      <c r="K50" s="20">
        <f t="shared" si="3"/>
        <v>90</v>
      </c>
      <c r="L50" s="20">
        <f t="shared" si="4"/>
        <v>3</v>
      </c>
      <c r="M50" s="20">
        <f t="shared" si="5"/>
        <v>0</v>
      </c>
      <c r="N50" s="21">
        <f t="shared" si="6"/>
        <v>0</v>
      </c>
    </row>
    <row r="51" spans="10:14" ht="12">
      <c r="J51" s="12"/>
      <c r="K51" s="12"/>
      <c r="L51" s="12"/>
      <c r="M51" s="12"/>
      <c r="N51" s="12"/>
    </row>
    <row r="52" spans="3:14" ht="12">
      <c r="C52" s="11"/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  <row r="193" spans="10:14" ht="12">
      <c r="J193" s="12"/>
      <c r="K193" s="12"/>
      <c r="L193" s="12"/>
      <c r="M193" s="12"/>
      <c r="N193" s="12"/>
    </row>
    <row r="194" spans="10:14" ht="12">
      <c r="J194" s="12"/>
      <c r="K194" s="12"/>
      <c r="L194" s="12"/>
      <c r="M194" s="12"/>
      <c r="N194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travanj 2020. godine&amp;R
&amp;D</oddHeader>
    <oddFooter>&amp;L&amp;F&amp;R&amp;"Times New Roman,Bold"&amp;10Str. &amp;P /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HZZO</dc:creator>
  <cp:keywords/>
  <dc:description/>
  <cp:lastModifiedBy>HZZO</cp:lastModifiedBy>
  <cp:lastPrinted>2013-05-13T10:12:10Z</cp:lastPrinted>
  <dcterms:created xsi:type="dcterms:W3CDTF">2009-04-02T07:13:57Z</dcterms:created>
  <dcterms:modified xsi:type="dcterms:W3CDTF">2020-05-12T12:26:50Z</dcterms:modified>
  <cp:category/>
  <cp:version/>
  <cp:contentType/>
  <cp:contentStatus/>
</cp:coreProperties>
</file>