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075" windowHeight="11640" activeTab="0"/>
  </bookViews>
  <sheets>
    <sheet name="siječanj" sheetId="1" r:id="rId1"/>
    <sheet name="veljača" sheetId="2" r:id="rId2"/>
    <sheet name="ožujak" sheetId="3" r:id="rId3"/>
    <sheet name="travanj" sheetId="4" r:id="rId4"/>
    <sheet name="svibanj" sheetId="5" r:id="rId5"/>
    <sheet name="lipanj" sheetId="6" r:id="rId6"/>
  </sheets>
  <externalReferences>
    <externalReference r:id="rId9"/>
  </externalReferences>
  <definedNames>
    <definedName name="A1" localSheetId="5">'lipanj'!#REF!</definedName>
    <definedName name="A1" localSheetId="2">'ožujak'!#REF!</definedName>
    <definedName name="A1" localSheetId="0">'siječanj'!#REF!</definedName>
    <definedName name="A1" localSheetId="4">'svibanj'!#REF!</definedName>
    <definedName name="A1" localSheetId="3">'travanj'!#REF!</definedName>
    <definedName name="A1" localSheetId="1">'veljača'!#REF!</definedName>
    <definedName name="A1">#REF!</definedName>
    <definedName name="A10" localSheetId="5">'lipanj'!#REF!</definedName>
    <definedName name="A10" localSheetId="2">'ožujak'!#REF!</definedName>
    <definedName name="A10" localSheetId="0">'siječanj'!#REF!</definedName>
    <definedName name="A10" localSheetId="4">'svibanj'!#REF!</definedName>
    <definedName name="A10" localSheetId="3">'travanj'!#REF!</definedName>
    <definedName name="A10" localSheetId="1">'veljača'!#REF!</definedName>
    <definedName name="A10">#REF!</definedName>
    <definedName name="A11" localSheetId="5">'lipanj'!#REF!</definedName>
    <definedName name="A11" localSheetId="2">'ožujak'!#REF!</definedName>
    <definedName name="A11" localSheetId="0">'siječanj'!#REF!</definedName>
    <definedName name="A11" localSheetId="4">'svibanj'!#REF!</definedName>
    <definedName name="A11" localSheetId="3">'travanj'!#REF!</definedName>
    <definedName name="A11" localSheetId="1">'veljača'!#REF!</definedName>
    <definedName name="A11">#REF!</definedName>
    <definedName name="A12" localSheetId="5">'lipanj'!#REF!</definedName>
    <definedName name="A12" localSheetId="2">'ožujak'!#REF!</definedName>
    <definedName name="A12" localSheetId="0">'siječanj'!#REF!</definedName>
    <definedName name="A12" localSheetId="4">'svibanj'!#REF!</definedName>
    <definedName name="A12" localSheetId="3">'travanj'!#REF!</definedName>
    <definedName name="A12" localSheetId="1">'veljača'!#REF!</definedName>
    <definedName name="A12">#REF!</definedName>
    <definedName name="A13" localSheetId="5">'lipanj'!#REF!</definedName>
    <definedName name="A13" localSheetId="2">'ožujak'!#REF!</definedName>
    <definedName name="A13" localSheetId="0">'siječanj'!#REF!</definedName>
    <definedName name="A13" localSheetId="4">'svibanj'!#REF!</definedName>
    <definedName name="A13" localSheetId="3">'travanj'!#REF!</definedName>
    <definedName name="A13" localSheetId="1">'veljača'!#REF!</definedName>
    <definedName name="A13">#REF!</definedName>
    <definedName name="A14" localSheetId="5">'lipanj'!#REF!</definedName>
    <definedName name="A14" localSheetId="2">'ožujak'!#REF!</definedName>
    <definedName name="A14" localSheetId="0">'siječanj'!#REF!</definedName>
    <definedName name="A14" localSheetId="4">'svibanj'!#REF!</definedName>
    <definedName name="A14" localSheetId="3">'travanj'!#REF!</definedName>
    <definedName name="A14" localSheetId="1">'veljača'!#REF!</definedName>
    <definedName name="A14">#REF!</definedName>
    <definedName name="A15" localSheetId="5">'lipanj'!#REF!</definedName>
    <definedName name="A15" localSheetId="2">'ožujak'!#REF!</definedName>
    <definedName name="A15" localSheetId="0">'siječanj'!#REF!</definedName>
    <definedName name="A15" localSheetId="4">'svibanj'!#REF!</definedName>
    <definedName name="A15" localSheetId="3">'travanj'!#REF!</definedName>
    <definedName name="A15" localSheetId="1">'veljača'!#REF!</definedName>
    <definedName name="A15">#REF!</definedName>
    <definedName name="A16" localSheetId="5">'lipanj'!#REF!</definedName>
    <definedName name="A16" localSheetId="2">'ožujak'!#REF!</definedName>
    <definedName name="A16" localSheetId="0">'siječanj'!#REF!</definedName>
    <definedName name="A16" localSheetId="4">'svibanj'!#REF!</definedName>
    <definedName name="A16" localSheetId="3">'travanj'!#REF!</definedName>
    <definedName name="A16" localSheetId="1">'veljača'!#REF!</definedName>
    <definedName name="A16">#REF!</definedName>
    <definedName name="A17" localSheetId="5">'lipanj'!#REF!</definedName>
    <definedName name="A17" localSheetId="2">'ožujak'!#REF!</definedName>
    <definedName name="A17" localSheetId="0">'siječanj'!#REF!</definedName>
    <definedName name="A17" localSheetId="4">'svibanj'!#REF!</definedName>
    <definedName name="A17" localSheetId="3">'travanj'!#REF!</definedName>
    <definedName name="A17" localSheetId="1">'veljača'!#REF!</definedName>
    <definedName name="A17">#REF!</definedName>
    <definedName name="A18" localSheetId="5">'lipanj'!#REF!</definedName>
    <definedName name="A18" localSheetId="2">'ožujak'!#REF!</definedName>
    <definedName name="A18" localSheetId="0">'siječanj'!#REF!</definedName>
    <definedName name="A18" localSheetId="4">'svibanj'!#REF!</definedName>
    <definedName name="A18" localSheetId="3">'travanj'!#REF!</definedName>
    <definedName name="A18" localSheetId="1">'veljača'!#REF!</definedName>
    <definedName name="A18">#REF!</definedName>
    <definedName name="A19" localSheetId="5">'lipanj'!#REF!</definedName>
    <definedName name="A19" localSheetId="2">'ožujak'!#REF!</definedName>
    <definedName name="A19" localSheetId="0">'siječanj'!#REF!</definedName>
    <definedName name="A19" localSheetId="4">'svibanj'!#REF!</definedName>
    <definedName name="A19" localSheetId="3">'travanj'!#REF!</definedName>
    <definedName name="A19" localSheetId="1">'veljača'!#REF!</definedName>
    <definedName name="A19">#REF!</definedName>
    <definedName name="A2" localSheetId="5">'lipanj'!#REF!</definedName>
    <definedName name="A2" localSheetId="2">'ožujak'!#REF!</definedName>
    <definedName name="A2" localSheetId="0">'siječanj'!#REF!</definedName>
    <definedName name="A2" localSheetId="4">'svibanj'!#REF!</definedName>
    <definedName name="A2" localSheetId="3">'travanj'!#REF!</definedName>
    <definedName name="A2" localSheetId="1">'veljača'!#REF!</definedName>
    <definedName name="A2">#REF!</definedName>
    <definedName name="A20" localSheetId="5">'lipanj'!#REF!</definedName>
    <definedName name="A20" localSheetId="2">'ožujak'!#REF!</definedName>
    <definedName name="A20" localSheetId="0">'siječanj'!#REF!</definedName>
    <definedName name="A20" localSheetId="4">'svibanj'!#REF!</definedName>
    <definedName name="A20" localSheetId="3">'travanj'!#REF!</definedName>
    <definedName name="A20" localSheetId="1">'veljača'!#REF!</definedName>
    <definedName name="A20">#REF!</definedName>
    <definedName name="A3" localSheetId="5">'lipanj'!#REF!</definedName>
    <definedName name="A3" localSheetId="2">'ožujak'!#REF!</definedName>
    <definedName name="A3" localSheetId="0">'siječanj'!#REF!</definedName>
    <definedName name="A3" localSheetId="4">'svibanj'!#REF!</definedName>
    <definedName name="A3" localSheetId="3">'travanj'!#REF!</definedName>
    <definedName name="A3" localSheetId="1">'veljača'!#REF!</definedName>
    <definedName name="A3">#REF!</definedName>
    <definedName name="A4" localSheetId="5">'lipanj'!#REF!</definedName>
    <definedName name="A4" localSheetId="2">'ožujak'!#REF!</definedName>
    <definedName name="A4" localSheetId="0">'siječanj'!#REF!</definedName>
    <definedName name="A4" localSheetId="4">'svibanj'!#REF!</definedName>
    <definedName name="A4" localSheetId="3">'travanj'!#REF!</definedName>
    <definedName name="A4" localSheetId="1">'veljača'!#REF!</definedName>
    <definedName name="A4">#REF!</definedName>
    <definedName name="A5" localSheetId="5">'lipanj'!#REF!</definedName>
    <definedName name="A5" localSheetId="2">'ožujak'!#REF!</definedName>
    <definedName name="A5" localSheetId="0">'siječanj'!#REF!</definedName>
    <definedName name="A5" localSheetId="4">'svibanj'!#REF!</definedName>
    <definedName name="A5" localSheetId="3">'travanj'!#REF!</definedName>
    <definedName name="A5" localSheetId="1">'veljača'!#REF!</definedName>
    <definedName name="A5">#REF!</definedName>
    <definedName name="A6" localSheetId="5">'lipanj'!#REF!</definedName>
    <definedName name="A6" localSheetId="2">'ožujak'!#REF!</definedName>
    <definedName name="A6" localSheetId="0">'siječanj'!#REF!</definedName>
    <definedName name="A6" localSheetId="4">'svibanj'!#REF!</definedName>
    <definedName name="A6" localSheetId="3">'travanj'!#REF!</definedName>
    <definedName name="A6" localSheetId="1">'veljača'!#REF!</definedName>
    <definedName name="A6">#REF!</definedName>
    <definedName name="A7" localSheetId="5">'lipanj'!#REF!</definedName>
    <definedName name="A7" localSheetId="2">'ožujak'!#REF!</definedName>
    <definedName name="A7" localSheetId="0">'siječanj'!#REF!</definedName>
    <definedName name="A7" localSheetId="4">'svibanj'!#REF!</definedName>
    <definedName name="A7" localSheetId="3">'travanj'!#REF!</definedName>
    <definedName name="A7" localSheetId="1">'veljača'!#REF!</definedName>
    <definedName name="A7">#REF!</definedName>
    <definedName name="A8" localSheetId="5">'lipanj'!#REF!</definedName>
    <definedName name="A8" localSheetId="2">'ožujak'!#REF!</definedName>
    <definedName name="A8" localSheetId="0">'siječanj'!#REF!</definedName>
    <definedName name="A8" localSheetId="4">'svibanj'!#REF!</definedName>
    <definedName name="A8" localSheetId="3">'travanj'!#REF!</definedName>
    <definedName name="A8" localSheetId="1">'veljača'!#REF!</definedName>
    <definedName name="A8">#REF!</definedName>
    <definedName name="A9" localSheetId="5">'lipanj'!#REF!</definedName>
    <definedName name="A9" localSheetId="2">'ožujak'!#REF!</definedName>
    <definedName name="A9" localSheetId="0">'siječanj'!#REF!</definedName>
    <definedName name="A9" localSheetId="4">'svibanj'!#REF!</definedName>
    <definedName name="A9" localSheetId="3">'travanj'!#REF!</definedName>
    <definedName name="A9" localSheetId="1">'veljača'!#REF!</definedName>
    <definedName name="A9">#REF!</definedName>
    <definedName name="B1" localSheetId="5">'lipanj'!#REF!</definedName>
    <definedName name="B1" localSheetId="2">'ožujak'!#REF!</definedName>
    <definedName name="B1" localSheetId="0">'siječanj'!#REF!</definedName>
    <definedName name="B1" localSheetId="4">'svibanj'!#REF!</definedName>
    <definedName name="B1" localSheetId="3">'travanj'!#REF!</definedName>
    <definedName name="B1" localSheetId="1">'veljača'!#REF!</definedName>
    <definedName name="B1">#REF!</definedName>
    <definedName name="B10" localSheetId="5">'lipanj'!#REF!</definedName>
    <definedName name="B10" localSheetId="2">'ožujak'!#REF!</definedName>
    <definedName name="B10" localSheetId="0">'siječanj'!#REF!</definedName>
    <definedName name="B10" localSheetId="4">'svibanj'!#REF!</definedName>
    <definedName name="B10" localSheetId="3">'travanj'!#REF!</definedName>
    <definedName name="B10" localSheetId="1">'veljača'!#REF!</definedName>
    <definedName name="B10">#REF!</definedName>
    <definedName name="B11" localSheetId="5">'lipanj'!#REF!</definedName>
    <definedName name="B11" localSheetId="2">'ožujak'!#REF!</definedName>
    <definedName name="B11" localSheetId="0">'siječanj'!#REF!</definedName>
    <definedName name="B11" localSheetId="4">'svibanj'!#REF!</definedName>
    <definedName name="B11" localSheetId="3">'travanj'!#REF!</definedName>
    <definedName name="B11" localSheetId="1">'veljača'!#REF!</definedName>
    <definedName name="B11">#REF!</definedName>
    <definedName name="B12" localSheetId="5">'lipanj'!#REF!</definedName>
    <definedName name="B12" localSheetId="2">'ožujak'!#REF!</definedName>
    <definedName name="B12" localSheetId="0">'siječanj'!#REF!</definedName>
    <definedName name="B12" localSheetId="4">'svibanj'!#REF!</definedName>
    <definedName name="B12" localSheetId="3">'travanj'!#REF!</definedName>
    <definedName name="B12" localSheetId="1">'veljača'!#REF!</definedName>
    <definedName name="B12">#REF!</definedName>
    <definedName name="B13" localSheetId="5">'lipanj'!#REF!</definedName>
    <definedName name="B13" localSheetId="2">'ožujak'!#REF!</definedName>
    <definedName name="B13" localSheetId="0">'siječanj'!#REF!</definedName>
    <definedName name="B13" localSheetId="4">'svibanj'!#REF!</definedName>
    <definedName name="B13" localSheetId="3">'travanj'!#REF!</definedName>
    <definedName name="B13" localSheetId="1">'veljača'!#REF!</definedName>
    <definedName name="B13">#REF!</definedName>
    <definedName name="B14" localSheetId="5">'lipanj'!#REF!</definedName>
    <definedName name="B14" localSheetId="2">'ožujak'!#REF!</definedName>
    <definedName name="B14" localSheetId="0">'siječanj'!#REF!</definedName>
    <definedName name="B14" localSheetId="4">'svibanj'!#REF!</definedName>
    <definedName name="B14" localSheetId="3">'travanj'!#REF!</definedName>
    <definedName name="B14" localSheetId="1">'veljača'!#REF!</definedName>
    <definedName name="B14">#REF!</definedName>
    <definedName name="B15" localSheetId="5">'lipanj'!#REF!</definedName>
    <definedName name="B15" localSheetId="2">'ožujak'!#REF!</definedName>
    <definedName name="B15" localSheetId="0">'siječanj'!#REF!</definedName>
    <definedName name="B15" localSheetId="4">'svibanj'!#REF!</definedName>
    <definedName name="B15" localSheetId="3">'travanj'!#REF!</definedName>
    <definedName name="B15" localSheetId="1">'veljača'!#REF!</definedName>
    <definedName name="B15">#REF!</definedName>
    <definedName name="B16" localSheetId="5">'lipanj'!#REF!</definedName>
    <definedName name="B16" localSheetId="2">'ožujak'!#REF!</definedName>
    <definedName name="B16" localSheetId="0">'siječanj'!#REF!</definedName>
    <definedName name="B16" localSheetId="4">'svibanj'!#REF!</definedName>
    <definedName name="B16" localSheetId="3">'travanj'!#REF!</definedName>
    <definedName name="B16" localSheetId="1">'veljača'!#REF!</definedName>
    <definedName name="B16">#REF!</definedName>
    <definedName name="B17" localSheetId="5">'lipanj'!#REF!</definedName>
    <definedName name="B17" localSheetId="2">'ožujak'!#REF!</definedName>
    <definedName name="B17" localSheetId="0">'siječanj'!#REF!</definedName>
    <definedName name="B17" localSheetId="4">'svibanj'!#REF!</definedName>
    <definedName name="B17" localSheetId="3">'travanj'!#REF!</definedName>
    <definedName name="B17" localSheetId="1">'veljača'!#REF!</definedName>
    <definedName name="B17">#REF!</definedName>
    <definedName name="B18" localSheetId="5">'lipanj'!#REF!</definedName>
    <definedName name="B18" localSheetId="2">'ožujak'!#REF!</definedName>
    <definedName name="B18" localSheetId="0">'siječanj'!#REF!</definedName>
    <definedName name="B18" localSheetId="4">'svibanj'!#REF!</definedName>
    <definedName name="B18" localSheetId="3">'travanj'!#REF!</definedName>
    <definedName name="B18" localSheetId="1">'veljača'!#REF!</definedName>
    <definedName name="B18">#REF!</definedName>
    <definedName name="B19" localSheetId="5">'lipanj'!#REF!</definedName>
    <definedName name="B19" localSheetId="2">'ožujak'!#REF!</definedName>
    <definedName name="B19" localSheetId="0">'siječanj'!#REF!</definedName>
    <definedName name="B19" localSheetId="4">'svibanj'!#REF!</definedName>
    <definedName name="B19" localSheetId="3">'travanj'!#REF!</definedName>
    <definedName name="B19" localSheetId="1">'veljača'!#REF!</definedName>
    <definedName name="B19">#REF!</definedName>
    <definedName name="B2" localSheetId="5">'lipanj'!#REF!</definedName>
    <definedName name="B2" localSheetId="2">'ožujak'!#REF!</definedName>
    <definedName name="B2" localSheetId="0">'siječanj'!#REF!</definedName>
    <definedName name="B2" localSheetId="4">'svibanj'!#REF!</definedName>
    <definedName name="B2" localSheetId="3">'travanj'!#REF!</definedName>
    <definedName name="B2" localSheetId="1">'veljača'!#REF!</definedName>
    <definedName name="B2">#REF!</definedName>
    <definedName name="B20" localSheetId="5">'lipanj'!#REF!</definedName>
    <definedName name="B20" localSheetId="2">'ožujak'!#REF!</definedName>
    <definedName name="B20" localSheetId="0">'siječanj'!#REF!</definedName>
    <definedName name="B20" localSheetId="4">'svibanj'!#REF!</definedName>
    <definedName name="B20" localSheetId="3">'travanj'!#REF!</definedName>
    <definedName name="B20" localSheetId="1">'veljača'!#REF!</definedName>
    <definedName name="B20">#REF!</definedName>
    <definedName name="B21" localSheetId="5">'lipanj'!#REF!</definedName>
    <definedName name="B21" localSheetId="2">'ožujak'!#REF!</definedName>
    <definedName name="B21" localSheetId="0">'siječanj'!#REF!</definedName>
    <definedName name="B21" localSheetId="4">'svibanj'!#REF!</definedName>
    <definedName name="B21" localSheetId="3">'travanj'!#REF!</definedName>
    <definedName name="B21" localSheetId="1">'veljača'!#REF!</definedName>
    <definedName name="B21">#REF!</definedName>
    <definedName name="B3" localSheetId="5">'lipanj'!#REF!</definedName>
    <definedName name="B3" localSheetId="2">'ožujak'!#REF!</definedName>
    <definedName name="B3" localSheetId="0">'siječanj'!#REF!</definedName>
    <definedName name="B3" localSheetId="4">'svibanj'!#REF!</definedName>
    <definedName name="B3" localSheetId="3">'travanj'!#REF!</definedName>
    <definedName name="B3" localSheetId="1">'veljača'!#REF!</definedName>
    <definedName name="B3">#REF!</definedName>
    <definedName name="B4" localSheetId="5">'lipanj'!#REF!</definedName>
    <definedName name="B4" localSheetId="2">'ožujak'!#REF!</definedName>
    <definedName name="B4" localSheetId="0">'siječanj'!#REF!</definedName>
    <definedName name="B4" localSheetId="4">'svibanj'!#REF!</definedName>
    <definedName name="B4" localSheetId="3">'travanj'!#REF!</definedName>
    <definedName name="B4" localSheetId="1">'veljača'!#REF!</definedName>
    <definedName name="B4">#REF!</definedName>
    <definedName name="B5" localSheetId="5">'lipanj'!#REF!</definedName>
    <definedName name="B5" localSheetId="2">'ožujak'!#REF!</definedName>
    <definedName name="B5" localSheetId="0">'siječanj'!#REF!</definedName>
    <definedName name="B5" localSheetId="4">'svibanj'!#REF!</definedName>
    <definedName name="B5" localSheetId="3">'travanj'!#REF!</definedName>
    <definedName name="B5" localSheetId="1">'veljača'!#REF!</definedName>
    <definedName name="B5">#REF!</definedName>
    <definedName name="B6" localSheetId="5">'lipanj'!#REF!</definedName>
    <definedName name="B6" localSheetId="2">'ožujak'!#REF!</definedName>
    <definedName name="B6" localSheetId="0">'siječanj'!#REF!</definedName>
    <definedName name="B6" localSheetId="4">'svibanj'!#REF!</definedName>
    <definedName name="B6" localSheetId="3">'travanj'!#REF!</definedName>
    <definedName name="B6" localSheetId="1">'veljača'!#REF!</definedName>
    <definedName name="B6">#REF!</definedName>
    <definedName name="B7" localSheetId="5">'lipanj'!#REF!</definedName>
    <definedName name="B7" localSheetId="2">'ožujak'!#REF!</definedName>
    <definedName name="B7" localSheetId="0">'siječanj'!#REF!</definedName>
    <definedName name="B7" localSheetId="4">'svibanj'!#REF!</definedName>
    <definedName name="B7" localSheetId="3">'travanj'!#REF!</definedName>
    <definedName name="B7" localSheetId="1">'veljača'!#REF!</definedName>
    <definedName name="B7">#REF!</definedName>
    <definedName name="B8" localSheetId="5">'lipanj'!#REF!</definedName>
    <definedName name="B8" localSheetId="2">'ožujak'!#REF!</definedName>
    <definedName name="B8" localSheetId="0">'siječanj'!#REF!</definedName>
    <definedName name="B8" localSheetId="4">'svibanj'!#REF!</definedName>
    <definedName name="B8" localSheetId="3">'travanj'!#REF!</definedName>
    <definedName name="B8" localSheetId="1">'veljača'!#REF!</definedName>
    <definedName name="B8">#REF!</definedName>
    <definedName name="B9" localSheetId="5">'lipanj'!#REF!</definedName>
    <definedName name="B9" localSheetId="2">'ožujak'!#REF!</definedName>
    <definedName name="B9" localSheetId="0">'siječanj'!#REF!</definedName>
    <definedName name="B9" localSheetId="4">'svibanj'!#REF!</definedName>
    <definedName name="B9" localSheetId="3">'travanj'!#REF!</definedName>
    <definedName name="B9" localSheetId="1">'veljača'!#REF!</definedName>
    <definedName name="B9">#REF!</definedName>
    <definedName name="n" localSheetId="5">'lipanj'!#REF!</definedName>
    <definedName name="n" localSheetId="2">'ožujak'!#REF!</definedName>
    <definedName name="n" localSheetId="0">'siječanj'!#REF!</definedName>
    <definedName name="n" localSheetId="4">'svibanj'!#REF!</definedName>
    <definedName name="n" localSheetId="3">'travanj'!#REF!</definedName>
    <definedName name="n" localSheetId="1">'veljača'!#REF!</definedName>
    <definedName name="n">#REF!</definedName>
    <definedName name="_xlnm.Print_Area" localSheetId="5">'lipanj'!$A:$I</definedName>
    <definedName name="_xlnm.Print_Area" localSheetId="2">'ožujak'!$A:$I</definedName>
    <definedName name="_xlnm.Print_Area" localSheetId="0">'siječanj'!$A:$I</definedName>
    <definedName name="_xlnm.Print_Area" localSheetId="4">'svibanj'!$A:$I</definedName>
    <definedName name="_xlnm.Print_Area" localSheetId="3">'travanj'!$A:$I</definedName>
    <definedName name="_xlnm.Print_Area" localSheetId="1">'veljača'!$A:$I</definedName>
    <definedName name="_xlnm.Print_Titles" localSheetId="5">'lipanj'!$1:$2</definedName>
    <definedName name="_xlnm.Print_Titles" localSheetId="2">'ožujak'!$1:$2</definedName>
    <definedName name="_xlnm.Print_Titles" localSheetId="0">'siječanj'!$1:$2</definedName>
    <definedName name="_xlnm.Print_Titles" localSheetId="4">'svibanj'!$1:$2</definedName>
    <definedName name="_xlnm.Print_Titles" localSheetId="3">'travanj'!$1:$2</definedName>
    <definedName name="_xlnm.Print_Titles" localSheetId="1">'veljača'!$1:$2</definedName>
  </definedNames>
  <calcPr fullCalcOnLoad="1" refMode="R1C1"/>
</workbook>
</file>

<file path=xl/sharedStrings.xml><?xml version="1.0" encoding="utf-8"?>
<sst xmlns="http://schemas.openxmlformats.org/spreadsheetml/2006/main" count="618" uniqueCount="103">
  <si>
    <t>Red. 
broj</t>
  </si>
  <si>
    <t>USTANOVA</t>
  </si>
  <si>
    <t>Broj premještaja</t>
  </si>
  <si>
    <t>Broj ponovnih prijema</t>
  </si>
  <si>
    <t>Prosječan broj postupaka</t>
  </si>
  <si>
    <t>Casemix</t>
  </si>
  <si>
    <t>Šifra</t>
  </si>
  <si>
    <t>Naziv</t>
  </si>
  <si>
    <t>029602963</t>
  </si>
  <si>
    <t>006200621</t>
  </si>
  <si>
    <t>K.B.C.ZAGREB</t>
  </si>
  <si>
    <t>023902396</t>
  </si>
  <si>
    <t>026102617</t>
  </si>
  <si>
    <t>K.B.C.RIJEKA</t>
  </si>
  <si>
    <t>004400445</t>
  </si>
  <si>
    <t>K.B.SESTARA MILOSRDNICA</t>
  </si>
  <si>
    <t>047804785</t>
  </si>
  <si>
    <t>K.B.DUBRAVA</t>
  </si>
  <si>
    <t>005200520</t>
  </si>
  <si>
    <t>K.B.MERKUR</t>
  </si>
  <si>
    <t>KL.ZA DJEČJE BOLESTI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</si>
  <si>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</si>
  <si>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</si>
  <si>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</si>
  <si>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</si>
  <si>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</si>
  <si>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</si>
  <si>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</si>
  <si>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O.B.HRVATSKI PONOS KNIN</t>
  </si>
  <si>
    <t>309430941</t>
  </si>
  <si>
    <t>O.B.VUKOVAR</t>
  </si>
  <si>
    <t>046604669</t>
  </si>
  <si>
    <t>O.B.BJELOVAR</t>
  </si>
  <si>
    <t>046104615</t>
  </si>
  <si>
    <t>O.B.ČAKOVEC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</si>
  <si>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</si>
  <si>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</si>
  <si>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</si>
  <si>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</si>
  <si>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</si>
  <si>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</si>
  <si>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</si>
  <si>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266626661</t>
  </si>
  <si>
    <t>O.B.OGULIN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</si>
  <si>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</si>
  <si>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</si>
  <si>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</si>
  <si>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</si>
  <si>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</si>
  <si>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</si>
  <si>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</si>
  <si>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</si>
  <si>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</si>
  <si>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</si>
  <si>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</si>
  <si>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</si>
  <si>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</si>
  <si>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O.B.VINKOVCI</t>
  </si>
  <si>
    <t>047604760</t>
  </si>
  <si>
    <t>O.B.VIROVITICA</t>
  </si>
  <si>
    <t>045804583</t>
  </si>
  <si>
    <t>O.B.ZABOK</t>
  </si>
  <si>
    <t>049704974</t>
  </si>
  <si>
    <t>O.B.ZADAR</t>
  </si>
  <si>
    <t>004200420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</si>
  <si>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</si>
  <si>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</si>
  <si>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</si>
  <si>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</si>
  <si>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</si>
  <si>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</si>
  <si>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</si>
  <si>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P.B.VRAPČE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</si>
  <si>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</si>
  <si>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</si>
  <si>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</si>
  <si>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</si>
  <si>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</si>
  <si>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</si>
  <si>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</si>
  <si>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</si>
  <si>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</si>
  <si>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</si>
  <si>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</si>
  <si>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</si>
  <si>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</si>
  <si>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</si>
  <si>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</si>
  <si>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</si>
  <si>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</si>
  <si>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S.B.MAGDALENA</t>
  </si>
  <si>
    <t>SVEUKUPNO</t>
  </si>
  <si>
    <t>Prosječan broj dodatnih dijagnoza</t>
  </si>
  <si>
    <t>Prosječan broj postupaka koji utječu na grupiranje</t>
  </si>
  <si>
    <t>K.B.C.SPLIT</t>
  </si>
  <si>
    <t>K.B.C.OSIJEK</t>
  </si>
  <si>
    <t>K.B.SVETI DUH</t>
  </si>
  <si>
    <t>311031102</t>
  </si>
  <si>
    <t>341734179</t>
  </si>
  <si>
    <t>O.B. NOVA GRADIŠKA</t>
  </si>
  <si>
    <t>O.B. PAKRAC</t>
  </si>
  <si>
    <t>347334733</t>
  </si>
  <si>
    <t>O.Ž.B.NAŠICE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</si>
</sst>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000"/>
    <numFmt numFmtId="167" formatCode="#,##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10"/>
      <name val="times new roman"/>
      <family val="0"/>
    </font>
    <font>
      <b/>
      <sz val="9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6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7" applyNumberFormat="1" applyFont="1" applyBorder="1" applyAlignment="1">
      <alignment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5" fillId="0" borderId="11" xfId="57" applyNumberFormat="1" applyFont="1" applyBorder="1" applyAlignment="1">
      <alignment horizontal="center" vertical="center"/>
      <protection/>
    </xf>
    <xf numFmtId="49" fontId="5" fillId="0" borderId="0" xfId="57" applyNumberFormat="1" applyFont="1" applyBorder="1" applyAlignment="1">
      <alignment horizontal="center" vertical="center"/>
      <protection/>
    </xf>
    <xf numFmtId="49" fontId="5" fillId="0" borderId="12" xfId="57" applyNumberFormat="1" applyFont="1" applyBorder="1" applyAlignment="1">
      <alignment vertical="center" wrapText="1"/>
      <protection/>
    </xf>
    <xf numFmtId="0" fontId="5" fillId="0" borderId="0" xfId="57" applyFont="1" applyBorder="1" applyAlignment="1">
      <alignment vertical="center"/>
      <protection/>
    </xf>
    <xf numFmtId="0" fontId="1" fillId="0" borderId="0" xfId="57" applyFont="1" applyBorder="1" applyAlignment="1">
      <alignment vertical="center"/>
      <protection/>
    </xf>
    <xf numFmtId="3" fontId="5" fillId="0" borderId="0" xfId="57" applyNumberFormat="1" applyFont="1" applyBorder="1" applyAlignment="1">
      <alignment vertical="center"/>
      <protection/>
    </xf>
    <xf numFmtId="4" fontId="5" fillId="0" borderId="0" xfId="57" applyNumberFormat="1" applyFont="1" applyBorder="1" applyAlignment="1">
      <alignment vertical="center"/>
      <protection/>
    </xf>
    <xf numFmtId="4" fontId="5" fillId="0" borderId="12" xfId="57" applyNumberFormat="1" applyFont="1" applyBorder="1" applyAlignment="1">
      <alignment vertical="center"/>
      <protection/>
    </xf>
    <xf numFmtId="0" fontId="5" fillId="0" borderId="13" xfId="57" applyNumberFormat="1" applyFont="1" applyBorder="1" applyAlignment="1">
      <alignment horizontal="center" vertical="center"/>
      <protection/>
    </xf>
    <xf numFmtId="49" fontId="5" fillId="0" borderId="14" xfId="57" applyNumberFormat="1" applyFont="1" applyBorder="1" applyAlignment="1">
      <alignment horizontal="center" vertical="center"/>
      <protection/>
    </xf>
    <xf numFmtId="49" fontId="5" fillId="0" borderId="15" xfId="57" applyNumberFormat="1" applyFont="1" applyBorder="1" applyAlignment="1">
      <alignment vertical="center" wrapText="1"/>
      <protection/>
    </xf>
    <xf numFmtId="4" fontId="5" fillId="0" borderId="14" xfId="57" applyNumberFormat="1" applyFont="1" applyBorder="1" applyAlignment="1">
      <alignment vertical="center"/>
      <protection/>
    </xf>
    <xf numFmtId="4" fontId="5" fillId="0" borderId="15" xfId="57" applyNumberFormat="1" applyFont="1" applyBorder="1" applyAlignment="1">
      <alignment vertical="center"/>
      <protection/>
    </xf>
    <xf numFmtId="49" fontId="5" fillId="0" borderId="16" xfId="57" applyNumberFormat="1" applyFont="1" applyBorder="1" applyAlignment="1">
      <alignment horizontal="center" vertical="center"/>
      <protection/>
    </xf>
    <xf numFmtId="49" fontId="5" fillId="0" borderId="17" xfId="57" applyNumberFormat="1" applyFont="1" applyBorder="1" applyAlignment="1">
      <alignment vertical="center" wrapText="1"/>
      <protection/>
    </xf>
    <xf numFmtId="4" fontId="5" fillId="0" borderId="16" xfId="57" applyNumberFormat="1" applyFont="1" applyBorder="1" applyAlignment="1">
      <alignment vertical="center"/>
      <protection/>
    </xf>
    <xf numFmtId="4" fontId="5" fillId="0" borderId="17" xfId="57" applyNumberFormat="1" applyFont="1" applyBorder="1" applyAlignment="1">
      <alignment vertical="center"/>
      <protection/>
    </xf>
    <xf numFmtId="3" fontId="5" fillId="0" borderId="14" xfId="57" applyNumberFormat="1" applyFont="1" applyBorder="1" applyAlignment="1">
      <alignment vertical="center"/>
      <protection/>
    </xf>
    <xf numFmtId="3" fontId="5" fillId="0" borderId="16" xfId="57" applyNumberFormat="1" applyFont="1" applyBorder="1" applyAlignment="1">
      <alignment vertical="center"/>
      <protection/>
    </xf>
    <xf numFmtId="3" fontId="1" fillId="33" borderId="10" xfId="57" applyNumberFormat="1" applyFont="1" applyFill="1" applyBorder="1" applyAlignment="1">
      <alignment vertical="center"/>
      <protection/>
    </xf>
    <xf numFmtId="4" fontId="1" fillId="33" borderId="10" xfId="57" applyNumberFormat="1" applyFont="1" applyFill="1" applyBorder="1" applyAlignment="1">
      <alignment vertical="center"/>
      <protection/>
    </xf>
    <xf numFmtId="0" fontId="5" fillId="0" borderId="18" xfId="57" applyNumberFormat="1" applyFont="1" applyBorder="1" applyAlignment="1">
      <alignment horizontal="center" vertical="center"/>
      <protection/>
    </xf>
    <xf numFmtId="0" fontId="1" fillId="33" borderId="19" xfId="57" applyFont="1" applyFill="1" applyBorder="1" applyAlignment="1">
      <alignment vertical="center" wrapText="1"/>
      <protection/>
    </xf>
    <xf numFmtId="0" fontId="1" fillId="33" borderId="20" xfId="57" applyFont="1" applyFill="1" applyBorder="1" applyAlignment="1">
      <alignment vertical="center" wrapText="1"/>
      <protection/>
    </xf>
    <xf numFmtId="0" fontId="1" fillId="33" borderId="21" xfId="57" applyFont="1" applyFill="1" applyBorder="1" applyAlignment="1">
      <alignment vertical="center" wrapText="1"/>
      <protection/>
    </xf>
    <xf numFmtId="0" fontId="1" fillId="0" borderId="19" xfId="57" applyFont="1" applyBorder="1" applyAlignment="1">
      <alignment horizontal="center" vertical="center" wrapText="1"/>
      <protection/>
    </xf>
    <xf numFmtId="0" fontId="1" fillId="0" borderId="21" xfId="57" applyFont="1" applyBorder="1" applyAlignment="1">
      <alignment horizontal="center" vertical="center" wrapText="1"/>
      <protection/>
    </xf>
    <xf numFmtId="0" fontId="1" fillId="0" borderId="22" xfId="57" applyFont="1" applyBorder="1" applyAlignment="1">
      <alignment horizontal="center" vertical="center" wrapText="1"/>
      <protection/>
    </xf>
    <xf numFmtId="0" fontId="1" fillId="0" borderId="23" xfId="57" applyFont="1" applyBorder="1" applyAlignment="1">
      <alignment horizontal="center" vertical="center" wrapText="1"/>
      <protection/>
    </xf>
    <xf numFmtId="0" fontId="1" fillId="0" borderId="22" xfId="57" applyNumberFormat="1" applyFont="1" applyBorder="1" applyAlignment="1">
      <alignment horizontal="center" vertical="center" wrapText="1"/>
      <protection/>
    </xf>
    <xf numFmtId="0" fontId="1" fillId="0" borderId="23" xfId="57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KRO_DTS_cm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_dts_cm_2106.un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_dts_cm_2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4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28" t="s">
        <v>1</v>
      </c>
      <c r="C1" s="29"/>
      <c r="D1" s="32" t="s">
        <v>2</v>
      </c>
      <c r="E1" s="32" t="s">
        <v>3</v>
      </c>
      <c r="F1" s="32" t="s">
        <v>92</v>
      </c>
      <c r="G1" s="32" t="s">
        <v>4</v>
      </c>
      <c r="H1" s="32" t="s">
        <v>93</v>
      </c>
      <c r="I1" s="32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33"/>
      <c r="E2" s="33"/>
      <c r="F2" s="33"/>
      <c r="G2" s="33"/>
      <c r="H2" s="33"/>
      <c r="I2" s="33"/>
    </row>
    <row r="3" spans="1:9" s="7" customFormat="1" ht="14.25" customHeight="1">
      <c r="A3" s="25" t="s">
        <v>91</v>
      </c>
      <c r="B3" s="26"/>
      <c r="C3" s="27"/>
      <c r="D3" s="22">
        <f>SUM(D4:D47)</f>
        <v>982</v>
      </c>
      <c r="E3" s="22">
        <f>SUM(E4:E47)</f>
        <v>5036</v>
      </c>
      <c r="F3" s="23">
        <f>SUM(F4:F47)/COUNT(F4:F47)</f>
        <v>3.3388723626371557</v>
      </c>
      <c r="G3" s="23">
        <f>SUM(G4:G47)/COUNT(G4:G47)</f>
        <v>80.40403203622802</v>
      </c>
      <c r="H3" s="23">
        <f>SUM(H4:H47)/COUNT(H4:H47)</f>
        <v>7.113508125396469</v>
      </c>
      <c r="I3" s="23">
        <f>SUM(I4:I47)/COUNT(I4:I47)</f>
        <v>1.2101739108849852</v>
      </c>
    </row>
    <row r="4" spans="1:9" ht="19.5" customHeight="1">
      <c r="A4" s="11">
        <v>1</v>
      </c>
      <c r="B4" s="12" t="s">
        <v>8</v>
      </c>
      <c r="C4" s="13" t="s">
        <v>94</v>
      </c>
      <c r="D4" s="20">
        <v>18</v>
      </c>
      <c r="E4" s="20">
        <v>484</v>
      </c>
      <c r="F4" s="14">
        <v>2.47726495726495</v>
      </c>
      <c r="G4" s="14">
        <v>109.50414017094</v>
      </c>
      <c r="H4" s="14">
        <v>11.3589777777777</v>
      </c>
      <c r="I4" s="15">
        <v>1.26639794871794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110</v>
      </c>
      <c r="E5" s="8">
        <v>836</v>
      </c>
      <c r="F5" s="9">
        <v>2.57665782493368</v>
      </c>
      <c r="G5" s="9">
        <v>136.443838196286</v>
      </c>
      <c r="H5" s="9">
        <v>16.5028222811671</v>
      </c>
      <c r="I5" s="10">
        <v>1.45202785145888</v>
      </c>
    </row>
    <row r="6" spans="1:9" ht="19.5" customHeight="1">
      <c r="A6" s="3">
        <v>3</v>
      </c>
      <c r="B6" s="4" t="s">
        <v>11</v>
      </c>
      <c r="C6" s="5" t="s">
        <v>95</v>
      </c>
      <c r="D6" s="8">
        <v>111</v>
      </c>
      <c r="E6" s="8">
        <v>365</v>
      </c>
      <c r="F6" s="9">
        <v>3.87949465500485</v>
      </c>
      <c r="G6" s="9">
        <v>111.580660835762</v>
      </c>
      <c r="H6" s="9">
        <v>12.6982507288629</v>
      </c>
      <c r="I6" s="10">
        <v>1.72200388726919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2</v>
      </c>
      <c r="E7" s="8">
        <v>365</v>
      </c>
      <c r="F7" s="9">
        <v>4.03796889295516</v>
      </c>
      <c r="G7" s="9">
        <v>142.389222323879</v>
      </c>
      <c r="H7" s="9">
        <v>12.8633714547118</v>
      </c>
      <c r="I7" s="10">
        <v>1.41263723696248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80</v>
      </c>
      <c r="E8" s="8">
        <v>415</v>
      </c>
      <c r="F8" s="9">
        <v>2.13176638176638</v>
      </c>
      <c r="G8" s="9">
        <v>107.237357549857</v>
      </c>
      <c r="H8" s="9">
        <v>7.85648148148148</v>
      </c>
      <c r="I8" s="10">
        <v>1.19091595441595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44</v>
      </c>
      <c r="E9" s="8">
        <v>279</v>
      </c>
      <c r="F9" s="9">
        <v>5.60829493087557</v>
      </c>
      <c r="G9" s="9">
        <v>233.102534562211</v>
      </c>
      <c r="H9" s="9">
        <v>20.9953917050691</v>
      </c>
      <c r="I9" s="10">
        <v>2.95647350230414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22</v>
      </c>
      <c r="E10" s="8">
        <v>158</v>
      </c>
      <c r="F10" s="9">
        <v>3.58109559613319</v>
      </c>
      <c r="G10" s="9">
        <v>49.5853920515574</v>
      </c>
      <c r="H10" s="9">
        <v>6.26745435016111</v>
      </c>
      <c r="I10" s="10">
        <v>1.72834049409237</v>
      </c>
    </row>
    <row r="11" spans="1:9" ht="19.5" customHeight="1">
      <c r="A11" s="3">
        <v>8</v>
      </c>
      <c r="B11" s="4" t="s">
        <v>97</v>
      </c>
      <c r="C11" s="5" t="s">
        <v>20</v>
      </c>
      <c r="D11" s="8">
        <v>4</v>
      </c>
      <c r="E11" s="8">
        <v>63</v>
      </c>
      <c r="F11" s="9">
        <v>1.46518105849582</v>
      </c>
      <c r="G11" s="9">
        <v>79.5348189415041</v>
      </c>
      <c r="H11" s="9">
        <v>2.39554317548746</v>
      </c>
      <c r="I11" s="10">
        <v>0.997721448467966</v>
      </c>
    </row>
    <row r="12" spans="1:9" ht="19.5" customHeight="1">
      <c r="A12" s="3">
        <v>9</v>
      </c>
      <c r="B12" s="4" t="s">
        <v>21</v>
      </c>
      <c r="C12" s="5" t="s">
        <v>22</v>
      </c>
      <c r="D12" s="8"/>
      <c r="E12" s="8">
        <v>9</v>
      </c>
      <c r="F12" s="9">
        <v>0.497607655502392</v>
      </c>
      <c r="G12" s="9">
        <v>47.2153110047846</v>
      </c>
      <c r="H12" s="9">
        <v>5.71291866028708</v>
      </c>
      <c r="I12" s="10">
        <v>1.17215311004784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29</v>
      </c>
      <c r="E13" s="8">
        <v>45</v>
      </c>
      <c r="F13" s="9">
        <v>4.19691119691119</v>
      </c>
      <c r="G13" s="9">
        <v>51.2239382239382</v>
      </c>
      <c r="H13" s="9">
        <v>2.93822393822393</v>
      </c>
      <c r="I13" s="10">
        <v>2.45148648648648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12</v>
      </c>
      <c r="E14" s="8">
        <v>36</v>
      </c>
      <c r="F14" s="9">
        <v>3.42173913043478</v>
      </c>
      <c r="G14" s="9">
        <v>26.4739130434782</v>
      </c>
      <c r="H14" s="9">
        <v>5.80434782608695</v>
      </c>
      <c r="I14" s="10">
        <v>1.03130869565217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14</v>
      </c>
      <c r="E15" s="8">
        <v>41</v>
      </c>
      <c r="F15" s="9">
        <v>4.84615384615384</v>
      </c>
      <c r="G15" s="9">
        <v>48.8054298642533</v>
      </c>
      <c r="H15" s="9">
        <v>6.31674208144796</v>
      </c>
      <c r="I15" s="10">
        <v>1.05228959276018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20</v>
      </c>
      <c r="E16" s="8">
        <v>29</v>
      </c>
      <c r="F16" s="9">
        <v>4.41411042944785</v>
      </c>
      <c r="G16" s="9">
        <v>186.389570552147</v>
      </c>
      <c r="H16" s="9">
        <v>20.2576687116564</v>
      </c>
      <c r="I16" s="10">
        <v>1.16900306748466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24</v>
      </c>
      <c r="E17" s="8">
        <v>65</v>
      </c>
      <c r="F17" s="9">
        <v>3.28888888888888</v>
      </c>
      <c r="G17" s="9">
        <v>95.8065079365079</v>
      </c>
      <c r="H17" s="9">
        <v>15.7920634920634</v>
      </c>
      <c r="I17" s="10">
        <v>1.23191428571428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24</v>
      </c>
      <c r="E18" s="8">
        <v>120</v>
      </c>
      <c r="F18" s="9">
        <v>4.00947867298578</v>
      </c>
      <c r="G18" s="9">
        <v>114.99289099526</v>
      </c>
      <c r="H18" s="9">
        <v>9.93601895734597</v>
      </c>
      <c r="I18" s="10">
        <v>1.13333412322274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13</v>
      </c>
      <c r="E19" s="8">
        <v>55</v>
      </c>
      <c r="F19" s="9">
        <v>4.58093525179856</v>
      </c>
      <c r="G19" s="9">
        <v>58.6474820143884</v>
      </c>
      <c r="H19" s="9">
        <v>8.18165467625899</v>
      </c>
      <c r="I19" s="10">
        <v>1.33126798561151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29</v>
      </c>
      <c r="E20" s="8">
        <v>90</v>
      </c>
      <c r="F20" s="9">
        <v>3.22888283378746</v>
      </c>
      <c r="G20" s="9">
        <v>83.0953678474114</v>
      </c>
      <c r="H20" s="9">
        <v>8.44550408719346</v>
      </c>
      <c r="I20" s="10">
        <v>1.15394346049046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20</v>
      </c>
      <c r="E21" s="8">
        <v>106</v>
      </c>
      <c r="F21" s="9">
        <v>3.43260590500641</v>
      </c>
      <c r="G21" s="9">
        <v>139.473684210526</v>
      </c>
      <c r="H21" s="9">
        <v>12.6007702182284</v>
      </c>
      <c r="I21" s="10">
        <v>1.30904364569961</v>
      </c>
    </row>
    <row r="22" spans="1:9" ht="19.5" customHeight="1">
      <c r="A22" s="3">
        <v>19</v>
      </c>
      <c r="B22" s="4" t="s">
        <v>41</v>
      </c>
      <c r="C22" s="5" t="s">
        <v>102</v>
      </c>
      <c r="D22" s="8">
        <v>12</v>
      </c>
      <c r="E22" s="8">
        <v>113</v>
      </c>
      <c r="F22" s="9">
        <v>5.82719546742209</v>
      </c>
      <c r="G22" s="9">
        <v>67.3286118980169</v>
      </c>
      <c r="H22" s="9">
        <v>6.04815864022662</v>
      </c>
      <c r="I22" s="10">
        <v>1.0532209631728</v>
      </c>
    </row>
    <row r="23" spans="1:9" ht="19.5" customHeight="1">
      <c r="A23" s="3">
        <v>20</v>
      </c>
      <c r="B23" s="4" t="s">
        <v>42</v>
      </c>
      <c r="C23" s="5" t="s">
        <v>43</v>
      </c>
      <c r="D23" s="8">
        <v>10</v>
      </c>
      <c r="E23" s="8">
        <v>28</v>
      </c>
      <c r="F23" s="9">
        <v>3.93893129770992</v>
      </c>
      <c r="G23" s="9">
        <v>14.3816793893129</v>
      </c>
      <c r="H23" s="9">
        <v>2.26717557251908</v>
      </c>
      <c r="I23" s="10">
        <v>0.942442748091603</v>
      </c>
    </row>
    <row r="24" spans="1:9" ht="19.5" customHeight="1">
      <c r="A24" s="3">
        <v>21</v>
      </c>
      <c r="B24" s="4" t="s">
        <v>44</v>
      </c>
      <c r="C24" s="5" t="s">
        <v>45</v>
      </c>
      <c r="D24" s="8">
        <v>21</v>
      </c>
      <c r="E24" s="8">
        <v>53</v>
      </c>
      <c r="F24" s="9">
        <v>4.01532567049808</v>
      </c>
      <c r="G24" s="9">
        <v>53.6743295019157</v>
      </c>
      <c r="H24" s="9">
        <v>3.15708812260536</v>
      </c>
      <c r="I24" s="10">
        <v>0.96383908045977</v>
      </c>
    </row>
    <row r="25" spans="1:9" ht="19.5" customHeight="1">
      <c r="A25" s="3">
        <v>22</v>
      </c>
      <c r="B25" s="4" t="s">
        <v>46</v>
      </c>
      <c r="C25" s="5" t="s">
        <v>47</v>
      </c>
      <c r="D25" s="8">
        <v>12</v>
      </c>
      <c r="E25" s="8">
        <v>123</v>
      </c>
      <c r="F25" s="9">
        <v>3.49213691026827</v>
      </c>
      <c r="G25" s="9">
        <v>104.82146160962</v>
      </c>
      <c r="H25" s="9">
        <v>7.45143385753931</v>
      </c>
      <c r="I25" s="10">
        <v>1.10863459759481</v>
      </c>
    </row>
    <row r="26" spans="1:9" ht="19.5" customHeight="1">
      <c r="A26" s="3">
        <v>23</v>
      </c>
      <c r="B26" s="4" t="s">
        <v>48</v>
      </c>
      <c r="C26" s="5" t="s">
        <v>49</v>
      </c>
      <c r="D26" s="8">
        <v>40</v>
      </c>
      <c r="E26" s="8">
        <v>10</v>
      </c>
      <c r="F26" s="9">
        <v>3.4535519125683</v>
      </c>
      <c r="G26" s="9">
        <v>48.7650273224043</v>
      </c>
      <c r="H26" s="9">
        <v>3.53551912568306</v>
      </c>
      <c r="I26" s="10">
        <v>0.851046448087431</v>
      </c>
    </row>
    <row r="27" spans="1:9" ht="19.5" customHeight="1">
      <c r="A27" s="3">
        <v>24</v>
      </c>
      <c r="B27" s="4" t="s">
        <v>50</v>
      </c>
      <c r="C27" s="5" t="s">
        <v>51</v>
      </c>
      <c r="D27" s="8">
        <v>26</v>
      </c>
      <c r="E27" s="8">
        <v>129</v>
      </c>
      <c r="F27" s="9">
        <v>5.52468427095292</v>
      </c>
      <c r="G27" s="9">
        <v>77.0114810562571</v>
      </c>
      <c r="H27" s="9">
        <v>6.78645235361653</v>
      </c>
      <c r="I27" s="10">
        <v>1.41394833524684</v>
      </c>
    </row>
    <row r="28" spans="1:9" ht="19.5" customHeight="1">
      <c r="A28" s="3">
        <v>25</v>
      </c>
      <c r="B28" s="4" t="s">
        <v>52</v>
      </c>
      <c r="C28" s="5" t="s">
        <v>53</v>
      </c>
      <c r="D28" s="8">
        <v>50</v>
      </c>
      <c r="E28" s="8">
        <v>94</v>
      </c>
      <c r="F28" s="9">
        <v>4.33333333333333</v>
      </c>
      <c r="G28" s="9">
        <v>73.6381909547738</v>
      </c>
      <c r="H28" s="9">
        <v>5.12227805695142</v>
      </c>
      <c r="I28" s="10">
        <v>1.18621943048576</v>
      </c>
    </row>
    <row r="29" spans="1:9" ht="19.5" customHeight="1">
      <c r="A29" s="3">
        <v>26</v>
      </c>
      <c r="B29" s="4" t="s">
        <v>54</v>
      </c>
      <c r="C29" s="5" t="s">
        <v>55</v>
      </c>
      <c r="D29" s="8">
        <v>26</v>
      </c>
      <c r="E29" s="8">
        <v>115</v>
      </c>
      <c r="F29" s="9">
        <v>4.26538461538461</v>
      </c>
      <c r="G29" s="9">
        <v>123.440384615384</v>
      </c>
      <c r="H29" s="9">
        <v>4.93461538461538</v>
      </c>
      <c r="I29" s="10">
        <v>1.48555961538461</v>
      </c>
    </row>
    <row r="30" spans="1:9" ht="19.5" customHeight="1">
      <c r="A30" s="3">
        <v>27</v>
      </c>
      <c r="B30" s="4" t="s">
        <v>56</v>
      </c>
      <c r="C30" s="5" t="s">
        <v>57</v>
      </c>
      <c r="D30" s="8">
        <v>30</v>
      </c>
      <c r="E30" s="8">
        <v>83</v>
      </c>
      <c r="F30" s="9">
        <v>4.52921535893155</v>
      </c>
      <c r="G30" s="9">
        <v>28.9782971619365</v>
      </c>
      <c r="H30" s="9">
        <v>4.44073455759599</v>
      </c>
      <c r="I30" s="10">
        <v>0.987934891485809</v>
      </c>
    </row>
    <row r="31" spans="1:9" ht="19.5" customHeight="1">
      <c r="A31" s="3">
        <v>28</v>
      </c>
      <c r="B31" s="4" t="s">
        <v>58</v>
      </c>
      <c r="C31" s="5" t="s">
        <v>59</v>
      </c>
      <c r="D31" s="8">
        <v>33</v>
      </c>
      <c r="E31" s="8">
        <v>78</v>
      </c>
      <c r="F31" s="9">
        <v>4.72033898305084</v>
      </c>
      <c r="G31" s="9">
        <v>87.8338983050847</v>
      </c>
      <c r="H31" s="9">
        <v>5.04745762711864</v>
      </c>
      <c r="I31" s="10">
        <v>1.16429745762711</v>
      </c>
    </row>
    <row r="32" spans="1:9" ht="19.5" customHeight="1">
      <c r="A32" s="3">
        <v>29</v>
      </c>
      <c r="B32" s="4" t="s">
        <v>60</v>
      </c>
      <c r="C32" s="5" t="s">
        <v>61</v>
      </c>
      <c r="D32" s="8">
        <v>18</v>
      </c>
      <c r="E32" s="8">
        <v>62</v>
      </c>
      <c r="F32" s="9">
        <v>2.58823529411764</v>
      </c>
      <c r="G32" s="9">
        <v>67.8280542986425</v>
      </c>
      <c r="H32" s="9">
        <v>5.00301659125188</v>
      </c>
      <c r="I32" s="10">
        <v>1.32814328808446</v>
      </c>
    </row>
    <row r="33" spans="1:9" ht="19.5" customHeight="1">
      <c r="A33" s="3">
        <v>30</v>
      </c>
      <c r="B33" s="4" t="s">
        <v>62</v>
      </c>
      <c r="C33" s="5" t="s">
        <v>63</v>
      </c>
      <c r="D33" s="8">
        <v>16</v>
      </c>
      <c r="E33" s="8">
        <v>116</v>
      </c>
      <c r="F33" s="9">
        <v>2.30516431924882</v>
      </c>
      <c r="G33" s="9">
        <v>38.8760563380281</v>
      </c>
      <c r="H33" s="9">
        <v>6.70140845070422</v>
      </c>
      <c r="I33" s="10">
        <v>1.15763474178403</v>
      </c>
    </row>
    <row r="34" spans="1:9" ht="19.5" customHeight="1">
      <c r="A34" s="3">
        <v>31</v>
      </c>
      <c r="B34" s="4" t="s">
        <v>64</v>
      </c>
      <c r="C34" s="5" t="s">
        <v>96</v>
      </c>
      <c r="D34" s="8">
        <v>68</v>
      </c>
      <c r="E34" s="8">
        <v>167</v>
      </c>
      <c r="F34" s="9">
        <v>4.13703703703703</v>
      </c>
      <c r="G34" s="9">
        <v>35.2644444444444</v>
      </c>
      <c r="H34" s="9">
        <v>7.57925925925925</v>
      </c>
      <c r="I34" s="10">
        <v>1.14901037037037</v>
      </c>
    </row>
    <row r="35" spans="1:9" ht="19.5" customHeight="1">
      <c r="A35" s="3">
        <v>32</v>
      </c>
      <c r="B35" s="4" t="s">
        <v>65</v>
      </c>
      <c r="C35" s="5" t="s">
        <v>66</v>
      </c>
      <c r="D35" s="8">
        <v>14</v>
      </c>
      <c r="E35" s="8">
        <v>55</v>
      </c>
      <c r="F35" s="9">
        <v>2.55855855855855</v>
      </c>
      <c r="G35" s="9">
        <v>94.5045045045045</v>
      </c>
      <c r="H35" s="9">
        <v>3.51351351351351</v>
      </c>
      <c r="I35" s="10">
        <v>1.06103603603603</v>
      </c>
    </row>
    <row r="36" spans="1:9" ht="19.5" customHeight="1">
      <c r="A36" s="3">
        <v>33</v>
      </c>
      <c r="B36" s="4" t="s">
        <v>67</v>
      </c>
      <c r="C36" s="5" t="s">
        <v>68</v>
      </c>
      <c r="D36" s="8">
        <v>6</v>
      </c>
      <c r="E36" s="8">
        <v>9</v>
      </c>
      <c r="F36" s="9">
        <v>3.9076923076923</v>
      </c>
      <c r="G36" s="9">
        <v>79.5076923076923</v>
      </c>
      <c r="H36" s="9">
        <v>6.92307692307692</v>
      </c>
      <c r="I36" s="10">
        <v>1.51938461538461</v>
      </c>
    </row>
    <row r="37" spans="1:9" ht="19.5" customHeight="1">
      <c r="A37" s="3">
        <v>34</v>
      </c>
      <c r="B37" s="4" t="s">
        <v>69</v>
      </c>
      <c r="C37" s="5" t="s">
        <v>70</v>
      </c>
      <c r="D37" s="8">
        <v>1</v>
      </c>
      <c r="E37" s="8">
        <v>26</v>
      </c>
      <c r="F37" s="9">
        <v>4.14159292035398</v>
      </c>
      <c r="G37" s="9">
        <v>23.5398230088495</v>
      </c>
      <c r="H37" s="9">
        <v>4.32743362831858</v>
      </c>
      <c r="I37" s="10">
        <v>1.65761061946902</v>
      </c>
    </row>
    <row r="38" spans="1:9" ht="19.5" customHeight="1">
      <c r="A38" s="3">
        <v>35</v>
      </c>
      <c r="B38" s="4" t="s">
        <v>71</v>
      </c>
      <c r="C38" s="5" t="s">
        <v>72</v>
      </c>
      <c r="D38" s="8">
        <v>6</v>
      </c>
      <c r="E38" s="8">
        <v>52</v>
      </c>
      <c r="F38" s="9">
        <v>2.55401662049861</v>
      </c>
      <c r="G38" s="9">
        <v>329.047091412742</v>
      </c>
      <c r="H38" s="9">
        <v>2.24653739612188</v>
      </c>
      <c r="I38" s="10">
        <v>0.62</v>
      </c>
    </row>
    <row r="39" spans="1:9" ht="19.5" customHeight="1">
      <c r="A39" s="3">
        <v>36</v>
      </c>
      <c r="B39" s="4" t="s">
        <v>73</v>
      </c>
      <c r="C39" s="5" t="s">
        <v>74</v>
      </c>
      <c r="D39" s="8"/>
      <c r="E39" s="8">
        <v>37</v>
      </c>
      <c r="F39" s="9">
        <v>1.28985507246376</v>
      </c>
      <c r="G39" s="9">
        <v>71.0579710144927</v>
      </c>
      <c r="H39" s="9">
        <v>0.521739130434782</v>
      </c>
      <c r="I39" s="10">
        <v>0.671014492753623</v>
      </c>
    </row>
    <row r="40" spans="1:9" ht="19.5" customHeight="1">
      <c r="A40" s="3">
        <v>37</v>
      </c>
      <c r="B40" s="4" t="s">
        <v>75</v>
      </c>
      <c r="C40" s="5" t="s">
        <v>76</v>
      </c>
      <c r="D40" s="8">
        <v>1</v>
      </c>
      <c r="E40" s="8">
        <v>12</v>
      </c>
      <c r="F40" s="9">
        <v>2.11764705882352</v>
      </c>
      <c r="G40" s="9">
        <v>37.5294117647058</v>
      </c>
      <c r="H40" s="9"/>
      <c r="I40" s="10">
        <v>0.653529411764705</v>
      </c>
    </row>
    <row r="41" spans="1:9" ht="19.5" customHeight="1">
      <c r="A41" s="3">
        <v>38</v>
      </c>
      <c r="B41" s="4" t="s">
        <v>77</v>
      </c>
      <c r="C41" s="5" t="s">
        <v>78</v>
      </c>
      <c r="D41" s="8">
        <v>1</v>
      </c>
      <c r="E41" s="8">
        <v>4</v>
      </c>
      <c r="F41" s="9">
        <v>0.721311475409836</v>
      </c>
      <c r="G41" s="9">
        <v>23.1967213114754</v>
      </c>
      <c r="H41" s="9">
        <v>0.467213114754098</v>
      </c>
      <c r="I41" s="10">
        <v>0.593032786885245</v>
      </c>
    </row>
    <row r="42" spans="1:9" ht="19.5" customHeight="1">
      <c r="A42" s="3">
        <v>39</v>
      </c>
      <c r="B42" s="4" t="s">
        <v>79</v>
      </c>
      <c r="C42" s="5" t="s">
        <v>80</v>
      </c>
      <c r="D42" s="8">
        <v>5</v>
      </c>
      <c r="E42" s="8">
        <v>12</v>
      </c>
      <c r="F42" s="9">
        <v>3.96216216216216</v>
      </c>
      <c r="G42" s="9">
        <v>39.3729729729729</v>
      </c>
      <c r="H42" s="9"/>
      <c r="I42" s="10">
        <v>0.645891891891891</v>
      </c>
    </row>
    <row r="43" spans="1:9" ht="19.5" customHeight="1">
      <c r="A43" s="3">
        <v>40</v>
      </c>
      <c r="B43" s="4" t="s">
        <v>81</v>
      </c>
      <c r="C43" s="5" t="s">
        <v>82</v>
      </c>
      <c r="D43" s="8"/>
      <c r="E43" s="8">
        <v>3</v>
      </c>
      <c r="F43" s="9">
        <v>0.0389610389610389</v>
      </c>
      <c r="G43" s="9">
        <v>46.4675324675324</v>
      </c>
      <c r="H43" s="9"/>
      <c r="I43" s="10">
        <v>0.743012987012987</v>
      </c>
    </row>
    <row r="44" spans="1:9" ht="19.5" customHeight="1">
      <c r="A44" s="3">
        <v>41</v>
      </c>
      <c r="B44" s="4" t="s">
        <v>83</v>
      </c>
      <c r="C44" s="5" t="s">
        <v>84</v>
      </c>
      <c r="D44" s="8">
        <v>2</v>
      </c>
      <c r="E44" s="8">
        <v>30</v>
      </c>
      <c r="F44" s="9">
        <v>4.45833333333333</v>
      </c>
      <c r="G44" s="9">
        <v>74.1458333333333</v>
      </c>
      <c r="H44" s="9">
        <v>2.91666666666666</v>
      </c>
      <c r="I44" s="10">
        <v>1.2734375</v>
      </c>
    </row>
    <row r="45" spans="1:9" ht="19.5" customHeight="1">
      <c r="A45" s="3">
        <v>42</v>
      </c>
      <c r="B45" s="4" t="s">
        <v>85</v>
      </c>
      <c r="C45" s="5" t="s">
        <v>86</v>
      </c>
      <c r="D45" s="8">
        <v>2</v>
      </c>
      <c r="E45" s="8">
        <v>19</v>
      </c>
      <c r="F45" s="9">
        <v>0.556701030927835</v>
      </c>
      <c r="G45" s="9">
        <v>21.8350515463917</v>
      </c>
      <c r="H45" s="9">
        <v>0.608247422680412</v>
      </c>
      <c r="I45" s="10">
        <v>0.3245</v>
      </c>
    </row>
    <row r="46" spans="1:9" ht="19.5" customHeight="1">
      <c r="A46" s="3">
        <v>43</v>
      </c>
      <c r="B46" s="4" t="s">
        <v>87</v>
      </c>
      <c r="C46" s="5" t="s">
        <v>88</v>
      </c>
      <c r="D46" s="8"/>
      <c r="E46" s="8">
        <v>6</v>
      </c>
      <c r="F46" s="9">
        <v>1.9090909090909</v>
      </c>
      <c r="G46" s="9">
        <v>11.8484848484848</v>
      </c>
      <c r="H46" s="9"/>
      <c r="I46" s="10">
        <v>0.544212121212121</v>
      </c>
    </row>
    <row r="47" spans="1:9" ht="19.5" customHeight="1">
      <c r="A47" s="3">
        <v>44</v>
      </c>
      <c r="B47" s="4" t="s">
        <v>89</v>
      </c>
      <c r="C47" s="5" t="s">
        <v>90</v>
      </c>
      <c r="D47" s="8">
        <v>6</v>
      </c>
      <c r="E47" s="8">
        <v>39</v>
      </c>
      <c r="F47" s="9">
        <v>3.88888888888888</v>
      </c>
      <c r="G47" s="9">
        <v>42.3803418803418</v>
      </c>
      <c r="H47" s="9">
        <v>8.01709401709401</v>
      </c>
      <c r="I47" s="10">
        <v>2.38679487179487</v>
      </c>
    </row>
    <row r="48" spans="1:9" ht="19.5" customHeight="1">
      <c r="A48" s="3">
        <v>45</v>
      </c>
      <c r="B48" s="4" t="s">
        <v>98</v>
      </c>
      <c r="C48" s="5" t="s">
        <v>99</v>
      </c>
      <c r="D48" s="8">
        <v>18</v>
      </c>
      <c r="E48" s="8">
        <v>37</v>
      </c>
      <c r="F48" s="9">
        <v>4.60144927536231</v>
      </c>
      <c r="G48" s="9">
        <v>149.402173913043</v>
      </c>
      <c r="H48" s="9">
        <v>20.5036231884057</v>
      </c>
      <c r="I48" s="10">
        <v>1.17351449275362</v>
      </c>
    </row>
    <row r="49" spans="1:9" ht="19.5" customHeight="1">
      <c r="A49" s="24">
        <v>46</v>
      </c>
      <c r="B49" s="16" t="s">
        <v>101</v>
      </c>
      <c r="C49" s="17" t="s">
        <v>100</v>
      </c>
      <c r="D49" s="21">
        <v>14</v>
      </c>
      <c r="E49" s="21">
        <v>23</v>
      </c>
      <c r="F49" s="18">
        <v>3.91881918819188</v>
      </c>
      <c r="G49" s="18">
        <v>22.4760147601476</v>
      </c>
      <c r="H49" s="18">
        <v>5.70848708487084</v>
      </c>
      <c r="I49" s="19">
        <v>0.938594095940959</v>
      </c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89" r:id="rId2"/>
  <headerFooter alignWithMargins="0">
    <oddHeader>&amp;L&amp;G&amp;C&amp;"Times New Roman,Bold"Izvješće o rezultatima ispostavljanja DTS računa (case-mix) 
siječanj 2021. godine&amp;R
&amp;D</oddHeader>
    <oddFooter>&amp;L&amp;F&amp;R&amp;"Times New Roman,Bold"&amp;10Str.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28" t="s">
        <v>1</v>
      </c>
      <c r="C1" s="29"/>
      <c r="D1" s="32" t="s">
        <v>2</v>
      </c>
      <c r="E1" s="32" t="s">
        <v>3</v>
      </c>
      <c r="F1" s="32" t="s">
        <v>92</v>
      </c>
      <c r="G1" s="32" t="s">
        <v>4</v>
      </c>
      <c r="H1" s="32" t="s">
        <v>93</v>
      </c>
      <c r="I1" s="32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33"/>
      <c r="E2" s="33"/>
      <c r="F2" s="33"/>
      <c r="G2" s="33"/>
      <c r="H2" s="33"/>
      <c r="I2" s="33"/>
    </row>
    <row r="3" spans="1:9" s="7" customFormat="1" ht="14.25" customHeight="1">
      <c r="A3" s="25" t="s">
        <v>91</v>
      </c>
      <c r="B3" s="26"/>
      <c r="C3" s="27"/>
      <c r="D3" s="22">
        <f>SUM(D4:D47)</f>
        <v>904</v>
      </c>
      <c r="E3" s="22">
        <f>SUM(E4:E47)</f>
        <v>5373</v>
      </c>
      <c r="F3" s="23">
        <f>SUM(F4:F47)/COUNT(F4:F47)</f>
        <v>3.134240997415956</v>
      </c>
      <c r="G3" s="23">
        <f>SUM(G4:G47)/COUNT(G4:G47)</f>
        <v>80.09344539596313</v>
      </c>
      <c r="H3" s="23">
        <f>SUM(H4:H47)/COUNT(H4:H47)</f>
        <v>7.181037689433592</v>
      </c>
      <c r="I3" s="23">
        <f>SUM(I4:I47)/COUNT(I4:I47)</f>
        <v>1.2042508402995735</v>
      </c>
    </row>
    <row r="4" spans="1:9" ht="19.5" customHeight="1">
      <c r="A4" s="11">
        <v>1</v>
      </c>
      <c r="B4" s="12" t="s">
        <v>8</v>
      </c>
      <c r="C4" s="13" t="s">
        <v>94</v>
      </c>
      <c r="D4" s="20">
        <v>24</v>
      </c>
      <c r="E4" s="20">
        <v>543</v>
      </c>
      <c r="F4" s="14">
        <v>2.44265463917525</v>
      </c>
      <c r="G4" s="14">
        <v>115.809710051546</v>
      </c>
      <c r="H4" s="14">
        <v>12.3149516752577</v>
      </c>
      <c r="I4" s="15">
        <v>1.29880734536082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106</v>
      </c>
      <c r="E5" s="8">
        <v>982</v>
      </c>
      <c r="F5" s="9">
        <v>2.4006330544879</v>
      </c>
      <c r="G5" s="9">
        <v>146.165928103097</v>
      </c>
      <c r="H5" s="9">
        <v>17.6975175220438</v>
      </c>
      <c r="I5" s="10">
        <v>1.55799095636445</v>
      </c>
    </row>
    <row r="6" spans="1:9" ht="19.5" customHeight="1">
      <c r="A6" s="3">
        <v>3</v>
      </c>
      <c r="B6" s="4" t="s">
        <v>11</v>
      </c>
      <c r="C6" s="5" t="s">
        <v>95</v>
      </c>
      <c r="D6" s="8">
        <v>114</v>
      </c>
      <c r="E6" s="8">
        <v>384</v>
      </c>
      <c r="F6" s="9">
        <v>3.63324873096446</v>
      </c>
      <c r="G6" s="9">
        <v>112.970761421319</v>
      </c>
      <c r="H6" s="9">
        <v>12.7945389170896</v>
      </c>
      <c r="I6" s="10">
        <v>1.54690884094754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11</v>
      </c>
      <c r="E7" s="8">
        <v>379</v>
      </c>
      <c r="F7" s="9">
        <v>3.66324435318275</v>
      </c>
      <c r="G7" s="9">
        <v>117.515490759753</v>
      </c>
      <c r="H7" s="9">
        <v>8.32959753593429</v>
      </c>
      <c r="I7" s="10">
        <v>1.54671293634496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65</v>
      </c>
      <c r="E8" s="8">
        <v>486</v>
      </c>
      <c r="F8" s="9">
        <v>1.85101854667072</v>
      </c>
      <c r="G8" s="9">
        <v>109.085588324718</v>
      </c>
      <c r="H8" s="9">
        <v>8.88418972332015</v>
      </c>
      <c r="I8" s="10">
        <v>1.24612891456369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27</v>
      </c>
      <c r="E9" s="8">
        <v>164</v>
      </c>
      <c r="F9" s="9">
        <v>6.25667351129363</v>
      </c>
      <c r="G9" s="9">
        <v>301.075975359342</v>
      </c>
      <c r="H9" s="9">
        <v>25.7248459958932</v>
      </c>
      <c r="I9" s="10">
        <v>3.32954004106776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25</v>
      </c>
      <c r="E10" s="8">
        <v>164</v>
      </c>
      <c r="F10" s="9">
        <v>3.25</v>
      </c>
      <c r="G10" s="9">
        <v>49.884375</v>
      </c>
      <c r="H10" s="9">
        <v>5.98958333333333</v>
      </c>
      <c r="I10" s="10">
        <v>1.67735416666666</v>
      </c>
    </row>
    <row r="11" spans="1:9" ht="19.5" customHeight="1">
      <c r="A11" s="3">
        <v>8</v>
      </c>
      <c r="B11" s="4" t="s">
        <v>97</v>
      </c>
      <c r="C11" s="5" t="s">
        <v>20</v>
      </c>
      <c r="D11" s="8">
        <v>11</v>
      </c>
      <c r="E11" s="8">
        <v>84</v>
      </c>
      <c r="F11" s="9">
        <v>1.66806722689075</v>
      </c>
      <c r="G11" s="9">
        <v>74.75</v>
      </c>
      <c r="H11" s="9">
        <v>2.62184873949579</v>
      </c>
      <c r="I11" s="10">
        <v>0.832012605042016</v>
      </c>
    </row>
    <row r="12" spans="1:9" ht="19.5" customHeight="1">
      <c r="A12" s="3">
        <v>9</v>
      </c>
      <c r="B12" s="4" t="s">
        <v>21</v>
      </c>
      <c r="C12" s="5" t="s">
        <v>22</v>
      </c>
      <c r="D12" s="8"/>
      <c r="E12" s="8">
        <v>9</v>
      </c>
      <c r="F12" s="9">
        <v>0.830618892508143</v>
      </c>
      <c r="G12" s="9">
        <v>47.8827361563517</v>
      </c>
      <c r="H12" s="9">
        <v>5.75244299674267</v>
      </c>
      <c r="I12" s="10">
        <v>1.28274918566775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17</v>
      </c>
      <c r="E13" s="8">
        <v>26</v>
      </c>
      <c r="F13" s="9">
        <v>4.08433734939759</v>
      </c>
      <c r="G13" s="9">
        <v>53.2349397590361</v>
      </c>
      <c r="H13" s="9">
        <v>2.94578313253012</v>
      </c>
      <c r="I13" s="10">
        <v>2.16808674698795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13</v>
      </c>
      <c r="E14" s="8">
        <v>35</v>
      </c>
      <c r="F14" s="9">
        <v>3.02222222222222</v>
      </c>
      <c r="G14" s="9">
        <v>25.2222222222222</v>
      </c>
      <c r="H14" s="9">
        <v>6.08888888888888</v>
      </c>
      <c r="I14" s="10">
        <v>0.958133333333333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10</v>
      </c>
      <c r="E15" s="8">
        <v>33</v>
      </c>
      <c r="F15" s="9">
        <v>3.7976653696498</v>
      </c>
      <c r="G15" s="9">
        <v>42.988326848249</v>
      </c>
      <c r="H15" s="9">
        <v>5.31906614785992</v>
      </c>
      <c r="I15" s="10">
        <v>0.889420233463035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9</v>
      </c>
      <c r="E16" s="8">
        <v>28</v>
      </c>
      <c r="F16" s="9">
        <v>3.61280487804878</v>
      </c>
      <c r="G16" s="9">
        <v>155.280487804878</v>
      </c>
      <c r="H16" s="9">
        <v>16.6798780487804</v>
      </c>
      <c r="I16" s="10">
        <v>1.03813719512195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21</v>
      </c>
      <c r="E17" s="8">
        <v>80</v>
      </c>
      <c r="F17" s="9">
        <v>3.3596214511041</v>
      </c>
      <c r="G17" s="9">
        <v>95.3943217665615</v>
      </c>
      <c r="H17" s="9">
        <v>15.1151419558359</v>
      </c>
      <c r="I17" s="10">
        <v>1.13158201892744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29</v>
      </c>
      <c r="E18" s="8">
        <v>120</v>
      </c>
      <c r="F18" s="9">
        <v>3.76218097447795</v>
      </c>
      <c r="G18" s="9">
        <v>110.288863109048</v>
      </c>
      <c r="H18" s="9">
        <v>9.45243619489559</v>
      </c>
      <c r="I18" s="10">
        <v>1.11700986078886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10</v>
      </c>
      <c r="E19" s="8">
        <v>66</v>
      </c>
      <c r="F19" s="9">
        <v>4.64835164835164</v>
      </c>
      <c r="G19" s="9">
        <v>56.4740973312401</v>
      </c>
      <c r="H19" s="9">
        <v>6.72056514913657</v>
      </c>
      <c r="I19" s="10">
        <v>1.16071350078492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33</v>
      </c>
      <c r="E20" s="8">
        <v>103</v>
      </c>
      <c r="F20" s="9">
        <v>3.07451923076923</v>
      </c>
      <c r="G20" s="9">
        <v>74.3461538461538</v>
      </c>
      <c r="H20" s="9">
        <v>6.22716346153846</v>
      </c>
      <c r="I20" s="10">
        <v>1.2323016826923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19</v>
      </c>
      <c r="E21" s="8">
        <v>125</v>
      </c>
      <c r="F21" s="9">
        <v>3.34370946822308</v>
      </c>
      <c r="G21" s="9">
        <v>113.409857328145</v>
      </c>
      <c r="H21" s="9">
        <v>11.2827496757457</v>
      </c>
      <c r="I21" s="10">
        <v>1.1321971465629</v>
      </c>
    </row>
    <row r="22" spans="1:9" ht="19.5" customHeight="1">
      <c r="A22" s="3">
        <v>19</v>
      </c>
      <c r="B22" s="4" t="s">
        <v>41</v>
      </c>
      <c r="C22" s="5" t="s">
        <v>102</v>
      </c>
      <c r="D22" s="8">
        <v>9</v>
      </c>
      <c r="E22" s="8">
        <v>76</v>
      </c>
      <c r="F22" s="9">
        <v>4.86011904761904</v>
      </c>
      <c r="G22" s="9">
        <v>66.7529761904761</v>
      </c>
      <c r="H22" s="9">
        <v>6.5922619047619</v>
      </c>
      <c r="I22" s="10">
        <v>1.0394494047619</v>
      </c>
    </row>
    <row r="23" spans="1:9" ht="19.5" customHeight="1">
      <c r="A23" s="3">
        <v>20</v>
      </c>
      <c r="B23" s="4" t="s">
        <v>42</v>
      </c>
      <c r="C23" s="5" t="s">
        <v>43</v>
      </c>
      <c r="D23" s="8">
        <v>11</v>
      </c>
      <c r="E23" s="8">
        <v>22</v>
      </c>
      <c r="F23" s="9">
        <v>3.96341463414634</v>
      </c>
      <c r="G23" s="9">
        <v>23.5853658536585</v>
      </c>
      <c r="H23" s="9">
        <v>9.04878048780487</v>
      </c>
      <c r="I23" s="10">
        <v>0.954945121951219</v>
      </c>
    </row>
    <row r="24" spans="1:9" ht="19.5" customHeight="1">
      <c r="A24" s="3">
        <v>21</v>
      </c>
      <c r="B24" s="4" t="s">
        <v>44</v>
      </c>
      <c r="C24" s="5" t="s">
        <v>45</v>
      </c>
      <c r="D24" s="8">
        <v>18</v>
      </c>
      <c r="E24" s="8">
        <v>62</v>
      </c>
      <c r="F24" s="9">
        <v>4.24084778420038</v>
      </c>
      <c r="G24" s="9">
        <v>52.3314065510597</v>
      </c>
      <c r="H24" s="9">
        <v>3.3179190751445</v>
      </c>
      <c r="I24" s="10">
        <v>0.969009633911367</v>
      </c>
    </row>
    <row r="25" spans="1:9" ht="19.5" customHeight="1">
      <c r="A25" s="3">
        <v>22</v>
      </c>
      <c r="B25" s="4" t="s">
        <v>46</v>
      </c>
      <c r="C25" s="5" t="s">
        <v>47</v>
      </c>
      <c r="D25" s="8">
        <v>23</v>
      </c>
      <c r="E25" s="8">
        <v>101</v>
      </c>
      <c r="F25" s="9">
        <v>3.15610217596972</v>
      </c>
      <c r="G25" s="9">
        <v>94.8760643330179</v>
      </c>
      <c r="H25" s="9">
        <v>6.72563859981078</v>
      </c>
      <c r="I25" s="10">
        <v>1.06303216650898</v>
      </c>
    </row>
    <row r="26" spans="1:9" ht="19.5" customHeight="1">
      <c r="A26" s="3">
        <v>23</v>
      </c>
      <c r="B26" s="4" t="s">
        <v>48</v>
      </c>
      <c r="C26" s="5" t="s">
        <v>49</v>
      </c>
      <c r="D26" s="8">
        <v>13</v>
      </c>
      <c r="E26" s="8">
        <v>15</v>
      </c>
      <c r="F26" s="9">
        <v>3.3375</v>
      </c>
      <c r="G26" s="9">
        <v>50.5</v>
      </c>
      <c r="H26" s="9">
        <v>3.94166666666666</v>
      </c>
      <c r="I26" s="10">
        <v>1.09067708333333</v>
      </c>
    </row>
    <row r="27" spans="1:9" ht="19.5" customHeight="1">
      <c r="A27" s="3">
        <v>24</v>
      </c>
      <c r="B27" s="4" t="s">
        <v>50</v>
      </c>
      <c r="C27" s="5" t="s">
        <v>51</v>
      </c>
      <c r="D27" s="8">
        <v>32</v>
      </c>
      <c r="E27" s="8">
        <v>167</v>
      </c>
      <c r="F27" s="9">
        <v>5.26052332195676</v>
      </c>
      <c r="G27" s="9">
        <v>74.4368600682593</v>
      </c>
      <c r="H27" s="9">
        <v>6.23208191126279</v>
      </c>
      <c r="I27" s="10">
        <v>1.29617178612059</v>
      </c>
    </row>
    <row r="28" spans="1:9" ht="19.5" customHeight="1">
      <c r="A28" s="3">
        <v>25</v>
      </c>
      <c r="B28" s="4" t="s">
        <v>52</v>
      </c>
      <c r="C28" s="5" t="s">
        <v>53</v>
      </c>
      <c r="D28" s="8">
        <v>57</v>
      </c>
      <c r="E28" s="8">
        <v>93</v>
      </c>
      <c r="F28" s="9">
        <v>3.90461049284578</v>
      </c>
      <c r="G28" s="9">
        <v>63.0635930047694</v>
      </c>
      <c r="H28" s="9">
        <v>4.15421303656597</v>
      </c>
      <c r="I28" s="10">
        <v>1.06381717011128</v>
      </c>
    </row>
    <row r="29" spans="1:9" ht="19.5" customHeight="1">
      <c r="A29" s="3">
        <v>26</v>
      </c>
      <c r="B29" s="4" t="s">
        <v>54</v>
      </c>
      <c r="C29" s="5" t="s">
        <v>55</v>
      </c>
      <c r="D29" s="8">
        <v>24</v>
      </c>
      <c r="E29" s="8">
        <v>164</v>
      </c>
      <c r="F29" s="9">
        <v>3.36906854130052</v>
      </c>
      <c r="G29" s="9">
        <v>109.407732864674</v>
      </c>
      <c r="H29" s="9">
        <v>5.28822495606326</v>
      </c>
      <c r="I29" s="10">
        <v>1.23052899824253</v>
      </c>
    </row>
    <row r="30" spans="1:9" ht="19.5" customHeight="1">
      <c r="A30" s="3">
        <v>27</v>
      </c>
      <c r="B30" s="4" t="s">
        <v>56</v>
      </c>
      <c r="C30" s="5" t="s">
        <v>57</v>
      </c>
      <c r="D30" s="8">
        <v>24</v>
      </c>
      <c r="E30" s="8">
        <v>63</v>
      </c>
      <c r="F30" s="9">
        <v>3.75947281713344</v>
      </c>
      <c r="G30" s="9">
        <v>26.5107084019769</v>
      </c>
      <c r="H30" s="9">
        <v>5.14332784184514</v>
      </c>
      <c r="I30" s="10">
        <v>0.937553542009884</v>
      </c>
    </row>
    <row r="31" spans="1:9" ht="19.5" customHeight="1">
      <c r="A31" s="3">
        <v>28</v>
      </c>
      <c r="B31" s="4" t="s">
        <v>58</v>
      </c>
      <c r="C31" s="5" t="s">
        <v>59</v>
      </c>
      <c r="D31" s="8">
        <v>16</v>
      </c>
      <c r="E31" s="8">
        <v>91</v>
      </c>
      <c r="F31" s="9">
        <v>4.29480737018425</v>
      </c>
      <c r="G31" s="9">
        <v>85.1842546063651</v>
      </c>
      <c r="H31" s="9">
        <v>5.50251256281407</v>
      </c>
      <c r="I31" s="10">
        <v>1.17312395309882</v>
      </c>
    </row>
    <row r="32" spans="1:9" ht="19.5" customHeight="1">
      <c r="A32" s="3">
        <v>29</v>
      </c>
      <c r="B32" s="4" t="s">
        <v>60</v>
      </c>
      <c r="C32" s="5" t="s">
        <v>61</v>
      </c>
      <c r="D32" s="8">
        <v>17</v>
      </c>
      <c r="E32" s="8">
        <v>75</v>
      </c>
      <c r="F32" s="9">
        <v>2.35656401944894</v>
      </c>
      <c r="G32" s="9">
        <v>67.6094003241491</v>
      </c>
      <c r="H32" s="9">
        <v>4.92220421393841</v>
      </c>
      <c r="I32" s="10">
        <v>1.10499189627228</v>
      </c>
    </row>
    <row r="33" spans="1:9" ht="19.5" customHeight="1">
      <c r="A33" s="3">
        <v>30</v>
      </c>
      <c r="B33" s="4" t="s">
        <v>62</v>
      </c>
      <c r="C33" s="5" t="s">
        <v>63</v>
      </c>
      <c r="D33" s="8">
        <v>20</v>
      </c>
      <c r="E33" s="8">
        <v>112</v>
      </c>
      <c r="F33" s="9">
        <v>2.35569285083848</v>
      </c>
      <c r="G33" s="9">
        <v>39.6054721977052</v>
      </c>
      <c r="H33" s="9">
        <v>7.19240953221535</v>
      </c>
      <c r="I33" s="10">
        <v>1.14855075022065</v>
      </c>
    </row>
    <row r="34" spans="1:9" ht="19.5" customHeight="1">
      <c r="A34" s="3">
        <v>31</v>
      </c>
      <c r="B34" s="4" t="s">
        <v>64</v>
      </c>
      <c r="C34" s="5" t="s">
        <v>96</v>
      </c>
      <c r="D34" s="8">
        <v>45</v>
      </c>
      <c r="E34" s="8">
        <v>194</v>
      </c>
      <c r="F34" s="9">
        <v>3.90307043949428</v>
      </c>
      <c r="G34" s="9">
        <v>35.8151715833835</v>
      </c>
      <c r="H34" s="9">
        <v>8.96929560505719</v>
      </c>
      <c r="I34" s="10">
        <v>1.12085490668272</v>
      </c>
    </row>
    <row r="35" spans="1:9" ht="19.5" customHeight="1">
      <c r="A35" s="3">
        <v>32</v>
      </c>
      <c r="B35" s="4" t="s">
        <v>65</v>
      </c>
      <c r="C35" s="5" t="s">
        <v>66</v>
      </c>
      <c r="D35" s="8">
        <v>24</v>
      </c>
      <c r="E35" s="8">
        <v>48</v>
      </c>
      <c r="F35" s="9">
        <v>2.21428571428571</v>
      </c>
      <c r="G35" s="9">
        <v>89.204081632653</v>
      </c>
      <c r="H35" s="9">
        <v>3.41836734693877</v>
      </c>
      <c r="I35" s="10">
        <v>0.878979591836734</v>
      </c>
    </row>
    <row r="36" spans="1:9" ht="19.5" customHeight="1">
      <c r="A36" s="3">
        <v>33</v>
      </c>
      <c r="B36" s="4" t="s">
        <v>67</v>
      </c>
      <c r="C36" s="5" t="s">
        <v>68</v>
      </c>
      <c r="D36" s="8">
        <v>4</v>
      </c>
      <c r="E36" s="8">
        <v>9</v>
      </c>
      <c r="F36" s="9">
        <v>4.725</v>
      </c>
      <c r="G36" s="9">
        <v>82.675</v>
      </c>
      <c r="H36" s="9">
        <v>7.475</v>
      </c>
      <c r="I36" s="10">
        <v>1.46875</v>
      </c>
    </row>
    <row r="37" spans="1:9" ht="19.5" customHeight="1">
      <c r="A37" s="3">
        <v>34</v>
      </c>
      <c r="B37" s="4" t="s">
        <v>69</v>
      </c>
      <c r="C37" s="5" t="s">
        <v>70</v>
      </c>
      <c r="D37" s="8"/>
      <c r="E37" s="8">
        <v>18</v>
      </c>
      <c r="F37" s="9">
        <v>3.9765625</v>
      </c>
      <c r="G37" s="9">
        <v>24.6953125</v>
      </c>
      <c r="H37" s="9">
        <v>4.421875</v>
      </c>
      <c r="I37" s="10">
        <v>1.94585937499999</v>
      </c>
    </row>
    <row r="38" spans="1:9" ht="19.5" customHeight="1">
      <c r="A38" s="3">
        <v>35</v>
      </c>
      <c r="B38" s="4" t="s">
        <v>71</v>
      </c>
      <c r="C38" s="5" t="s">
        <v>72</v>
      </c>
      <c r="D38" s="8">
        <v>7</v>
      </c>
      <c r="E38" s="8">
        <v>57</v>
      </c>
      <c r="F38" s="9">
        <v>2.36827956989247</v>
      </c>
      <c r="G38" s="9">
        <v>357.467741935483</v>
      </c>
      <c r="H38" s="9">
        <v>2.46774193548387</v>
      </c>
      <c r="I38" s="10">
        <v>0.601236559139784</v>
      </c>
    </row>
    <row r="39" spans="1:9" ht="19.5" customHeight="1">
      <c r="A39" s="3">
        <v>36</v>
      </c>
      <c r="B39" s="4" t="s">
        <v>73</v>
      </c>
      <c r="C39" s="5" t="s">
        <v>74</v>
      </c>
      <c r="D39" s="8"/>
      <c r="E39" s="8">
        <v>45</v>
      </c>
      <c r="F39" s="9">
        <v>1.22666666666666</v>
      </c>
      <c r="G39" s="9">
        <v>73.3333333333333</v>
      </c>
      <c r="H39" s="9">
        <v>0.173333333333333</v>
      </c>
      <c r="I39" s="10">
        <v>0.654266666666666</v>
      </c>
    </row>
    <row r="40" spans="1:9" ht="19.5" customHeight="1">
      <c r="A40" s="3">
        <v>37</v>
      </c>
      <c r="B40" s="4" t="s">
        <v>75</v>
      </c>
      <c r="C40" s="5" t="s">
        <v>76</v>
      </c>
      <c r="D40" s="8"/>
      <c r="E40" s="8">
        <v>18</v>
      </c>
      <c r="F40" s="9">
        <v>2.17241379310344</v>
      </c>
      <c r="G40" s="9">
        <v>30.551724137931</v>
      </c>
      <c r="H40" s="9"/>
      <c r="I40" s="10">
        <v>0.67103448275862</v>
      </c>
    </row>
    <row r="41" spans="1:9" ht="19.5" customHeight="1">
      <c r="A41" s="3">
        <v>38</v>
      </c>
      <c r="B41" s="4" t="s">
        <v>77</v>
      </c>
      <c r="C41" s="5" t="s">
        <v>78</v>
      </c>
      <c r="D41" s="8">
        <v>1</v>
      </c>
      <c r="E41" s="8">
        <v>10</v>
      </c>
      <c r="F41" s="9">
        <v>0.517482517482517</v>
      </c>
      <c r="G41" s="9">
        <v>23</v>
      </c>
      <c r="H41" s="9">
        <v>0.426573426573426</v>
      </c>
      <c r="I41" s="10">
        <v>0.64041958041958</v>
      </c>
    </row>
    <row r="42" spans="1:9" ht="19.5" customHeight="1">
      <c r="A42" s="3">
        <v>39</v>
      </c>
      <c r="B42" s="4" t="s">
        <v>79</v>
      </c>
      <c r="C42" s="5" t="s">
        <v>80</v>
      </c>
      <c r="D42" s="8">
        <v>2</v>
      </c>
      <c r="E42" s="8">
        <v>17</v>
      </c>
      <c r="F42" s="9">
        <v>2.624</v>
      </c>
      <c r="G42" s="9">
        <v>39.032</v>
      </c>
      <c r="H42" s="9"/>
      <c r="I42" s="10">
        <v>0.628</v>
      </c>
    </row>
    <row r="43" spans="1:9" ht="19.5" customHeight="1">
      <c r="A43" s="3">
        <v>40</v>
      </c>
      <c r="B43" s="4" t="s">
        <v>81</v>
      </c>
      <c r="C43" s="5" t="s">
        <v>82</v>
      </c>
      <c r="D43" s="8"/>
      <c r="E43" s="8">
        <v>2</v>
      </c>
      <c r="F43" s="9">
        <v>0.148148148148148</v>
      </c>
      <c r="G43" s="9">
        <v>32.3703703703703</v>
      </c>
      <c r="H43" s="9"/>
      <c r="I43" s="10">
        <v>0.729111111111111</v>
      </c>
    </row>
    <row r="44" spans="1:9" ht="19.5" customHeight="1">
      <c r="A44" s="3">
        <v>41</v>
      </c>
      <c r="B44" s="4" t="s">
        <v>83</v>
      </c>
      <c r="C44" s="5" t="s">
        <v>84</v>
      </c>
      <c r="D44" s="8">
        <v>1</v>
      </c>
      <c r="E44" s="8">
        <v>19</v>
      </c>
      <c r="F44" s="9">
        <v>4.35483870967741</v>
      </c>
      <c r="G44" s="9">
        <v>101.612903225806</v>
      </c>
      <c r="H44" s="9">
        <v>3.25806451612903</v>
      </c>
      <c r="I44" s="10">
        <v>1.97354838709677</v>
      </c>
    </row>
    <row r="45" spans="1:9" ht="19.5" customHeight="1">
      <c r="A45" s="3">
        <v>42</v>
      </c>
      <c r="B45" s="4" t="s">
        <v>85</v>
      </c>
      <c r="C45" s="5" t="s">
        <v>86</v>
      </c>
      <c r="D45" s="8"/>
      <c r="E45" s="8">
        <v>14</v>
      </c>
      <c r="F45" s="9">
        <v>1.01020408163265</v>
      </c>
      <c r="G45" s="9">
        <v>27.734693877551</v>
      </c>
      <c r="H45" s="9">
        <v>0.744897959183673</v>
      </c>
      <c r="I45" s="10">
        <v>0.323785714285714</v>
      </c>
    </row>
    <row r="46" spans="1:9" ht="19.5" customHeight="1">
      <c r="A46" s="3">
        <v>43</v>
      </c>
      <c r="B46" s="4" t="s">
        <v>87</v>
      </c>
      <c r="C46" s="5" t="s">
        <v>88</v>
      </c>
      <c r="D46" s="8"/>
      <c r="E46" s="8">
        <v>13</v>
      </c>
      <c r="F46" s="9">
        <v>1.15</v>
      </c>
      <c r="G46" s="9">
        <v>10.7166666666666</v>
      </c>
      <c r="H46" s="9"/>
      <c r="I46" s="10">
        <v>0.536349999999999</v>
      </c>
    </row>
    <row r="47" spans="1:9" ht="19.5" customHeight="1">
      <c r="A47" s="3">
        <v>44</v>
      </c>
      <c r="B47" s="4" t="s">
        <v>89</v>
      </c>
      <c r="C47" s="5" t="s">
        <v>90</v>
      </c>
      <c r="D47" s="8">
        <v>12</v>
      </c>
      <c r="E47" s="8">
        <v>57</v>
      </c>
      <c r="F47" s="9">
        <v>3.95535714285714</v>
      </c>
      <c r="G47" s="9">
        <v>40.2589285714285</v>
      </c>
      <c r="H47" s="9">
        <v>7.88392857142857</v>
      </c>
      <c r="I47" s="10">
        <v>2.59720238095238</v>
      </c>
    </row>
    <row r="48" spans="1:9" ht="19.5" customHeight="1">
      <c r="A48" s="3">
        <v>45</v>
      </c>
      <c r="B48" s="4" t="s">
        <v>98</v>
      </c>
      <c r="C48" s="5" t="s">
        <v>99</v>
      </c>
      <c r="D48" s="8">
        <v>15</v>
      </c>
      <c r="E48" s="8">
        <v>57</v>
      </c>
      <c r="F48" s="9">
        <v>3.85893416927899</v>
      </c>
      <c r="G48" s="9">
        <v>141.100313479623</v>
      </c>
      <c r="H48" s="9">
        <v>20.7115987460815</v>
      </c>
      <c r="I48" s="10">
        <v>1.20692476489028</v>
      </c>
    </row>
    <row r="49" spans="1:9" ht="19.5" customHeight="1">
      <c r="A49" s="24">
        <v>46</v>
      </c>
      <c r="B49" s="16" t="s">
        <v>101</v>
      </c>
      <c r="C49" s="17" t="s">
        <v>100</v>
      </c>
      <c r="D49" s="21">
        <v>9</v>
      </c>
      <c r="E49" s="21">
        <v>31</v>
      </c>
      <c r="F49" s="18">
        <v>3.1457627118644</v>
      </c>
      <c r="G49" s="18">
        <v>22.2338983050847</v>
      </c>
      <c r="H49" s="18">
        <v>5.63728813559322</v>
      </c>
      <c r="I49" s="19">
        <v>0.883133898305084</v>
      </c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89" r:id="rId2"/>
  <headerFooter alignWithMargins="0">
    <oddHeader>&amp;L&amp;G&amp;C&amp;"Times New Roman,Bold"Izvješće o rezultatima ispostavljanja DTS računa (case-mix) 
veljača 2021. godine&amp;R
&amp;D</oddHeader>
    <oddFooter>&amp;L&amp;F&amp;R&amp;"Times New Roman,Bold"&amp;10Str. &amp;P /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28" t="s">
        <v>1</v>
      </c>
      <c r="C1" s="29"/>
      <c r="D1" s="32" t="s">
        <v>2</v>
      </c>
      <c r="E1" s="32" t="s">
        <v>3</v>
      </c>
      <c r="F1" s="32" t="s">
        <v>92</v>
      </c>
      <c r="G1" s="32" t="s">
        <v>4</v>
      </c>
      <c r="H1" s="32" t="s">
        <v>93</v>
      </c>
      <c r="I1" s="32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33"/>
      <c r="E2" s="33"/>
      <c r="F2" s="33"/>
      <c r="G2" s="33"/>
      <c r="H2" s="33"/>
      <c r="I2" s="33"/>
    </row>
    <row r="3" spans="1:9" s="7" customFormat="1" ht="14.25" customHeight="1">
      <c r="A3" s="25" t="s">
        <v>91</v>
      </c>
      <c r="B3" s="26"/>
      <c r="C3" s="27"/>
      <c r="D3" s="22">
        <f>SUM(D4:D47)</f>
        <v>1012</v>
      </c>
      <c r="E3" s="22">
        <f>SUM(E4:E47)</f>
        <v>5993</v>
      </c>
      <c r="F3" s="23">
        <f>SUM(F4:F47)/COUNT(F4:F47)</f>
        <v>3.05613616615878</v>
      </c>
      <c r="G3" s="23">
        <f>SUM(G4:G47)/COUNT(G4:G47)</f>
        <v>79.28495425838122</v>
      </c>
      <c r="H3" s="23">
        <f>SUM(H4:H47)/COUNT(H4:H47)</f>
        <v>6.839560895018439</v>
      </c>
      <c r="I3" s="23">
        <f>SUM(I4:I47)/COUNT(I4:I47)</f>
        <v>1.1766822654512665</v>
      </c>
    </row>
    <row r="4" spans="1:9" ht="19.5" customHeight="1">
      <c r="A4" s="11">
        <v>1</v>
      </c>
      <c r="B4" s="12" t="s">
        <v>8</v>
      </c>
      <c r="C4" s="13" t="s">
        <v>94</v>
      </c>
      <c r="D4" s="20">
        <v>21</v>
      </c>
      <c r="E4" s="20">
        <v>562</v>
      </c>
      <c r="F4" s="14">
        <v>2.26317383403997</v>
      </c>
      <c r="G4" s="14">
        <v>83.1057026044821</v>
      </c>
      <c r="H4" s="14">
        <v>8.83707752877044</v>
      </c>
      <c r="I4" s="15">
        <v>1.27703997577225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95</v>
      </c>
      <c r="E5" s="8">
        <v>1040</v>
      </c>
      <c r="F5" s="9">
        <v>2.4983844911147</v>
      </c>
      <c r="G5" s="9">
        <v>141.75545638126</v>
      </c>
      <c r="H5" s="9">
        <v>17.0598182552504</v>
      </c>
      <c r="I5" s="10">
        <v>1.48565306946688</v>
      </c>
    </row>
    <row r="6" spans="1:9" ht="19.5" customHeight="1">
      <c r="A6" s="3">
        <v>3</v>
      </c>
      <c r="B6" s="4" t="s">
        <v>11</v>
      </c>
      <c r="C6" s="5" t="s">
        <v>95</v>
      </c>
      <c r="D6" s="8">
        <v>111</v>
      </c>
      <c r="E6" s="8">
        <v>415</v>
      </c>
      <c r="F6" s="9">
        <v>3.54492641363284</v>
      </c>
      <c r="G6" s="9">
        <v>113.437110766847</v>
      </c>
      <c r="H6" s="9">
        <v>12.825906274206</v>
      </c>
      <c r="I6" s="10">
        <v>1.52294384198295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12</v>
      </c>
      <c r="E7" s="8">
        <v>463</v>
      </c>
      <c r="F7" s="9">
        <v>3.88223350253807</v>
      </c>
      <c r="G7" s="9">
        <v>112.144179357021</v>
      </c>
      <c r="H7" s="9">
        <v>8.09867681895093</v>
      </c>
      <c r="I7" s="10">
        <v>1.43388866328257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57</v>
      </c>
      <c r="E8" s="8">
        <v>568</v>
      </c>
      <c r="F8" s="9">
        <v>1.79671035723464</v>
      </c>
      <c r="G8" s="9">
        <v>110.286689796967</v>
      </c>
      <c r="H8" s="9">
        <v>8.72809046517604</v>
      </c>
      <c r="I8" s="10">
        <v>1.25869095348239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6</v>
      </c>
      <c r="E9" s="8">
        <v>82</v>
      </c>
      <c r="F9" s="9">
        <v>6.00928792569659</v>
      </c>
      <c r="G9" s="9">
        <v>300.182662538699</v>
      </c>
      <c r="H9" s="9">
        <v>23.953560371517</v>
      </c>
      <c r="I9" s="10">
        <v>2.88791331269349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28</v>
      </c>
      <c r="E10" s="8">
        <v>198</v>
      </c>
      <c r="F10" s="9">
        <v>3.30508474576271</v>
      </c>
      <c r="G10" s="9">
        <v>52.3704600484261</v>
      </c>
      <c r="H10" s="9">
        <v>5.85956416464891</v>
      </c>
      <c r="I10" s="10">
        <v>1.85258676351896</v>
      </c>
    </row>
    <row r="11" spans="1:9" ht="19.5" customHeight="1">
      <c r="A11" s="3">
        <v>8</v>
      </c>
      <c r="B11" s="4" t="s">
        <v>97</v>
      </c>
      <c r="C11" s="5" t="s">
        <v>20</v>
      </c>
      <c r="D11" s="8">
        <v>4</v>
      </c>
      <c r="E11" s="8">
        <v>105</v>
      </c>
      <c r="F11" s="9">
        <v>1.57798165137614</v>
      </c>
      <c r="G11" s="9">
        <v>64.9229357798165</v>
      </c>
      <c r="H11" s="9">
        <v>2.28073394495412</v>
      </c>
      <c r="I11" s="10">
        <v>0.809251376146788</v>
      </c>
    </row>
    <row r="12" spans="1:9" ht="19.5" customHeight="1">
      <c r="A12" s="3">
        <v>9</v>
      </c>
      <c r="B12" s="4" t="s">
        <v>21</v>
      </c>
      <c r="C12" s="5" t="s">
        <v>22</v>
      </c>
      <c r="D12" s="8">
        <v>2</v>
      </c>
      <c r="E12" s="8">
        <v>14</v>
      </c>
      <c r="F12" s="9">
        <v>0.958549222797927</v>
      </c>
      <c r="G12" s="9">
        <v>47.481865284974</v>
      </c>
      <c r="H12" s="9">
        <v>5.94559585492227</v>
      </c>
      <c r="I12" s="10">
        <v>1.31860103626943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23</v>
      </c>
      <c r="E13" s="8">
        <v>50</v>
      </c>
      <c r="F13" s="9">
        <v>3.3876923076923</v>
      </c>
      <c r="G13" s="9">
        <v>48.556923076923</v>
      </c>
      <c r="H13" s="9">
        <v>2.42461538461538</v>
      </c>
      <c r="I13" s="10">
        <v>1.67486399999999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14</v>
      </c>
      <c r="E14" s="8">
        <v>56</v>
      </c>
      <c r="F14" s="9">
        <v>2.69647696476964</v>
      </c>
      <c r="G14" s="9">
        <v>25.9295392953929</v>
      </c>
      <c r="H14" s="9">
        <v>6.00542005420054</v>
      </c>
      <c r="I14" s="10">
        <v>0.804089430894308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12</v>
      </c>
      <c r="E15" s="8">
        <v>51</v>
      </c>
      <c r="F15" s="9">
        <v>5.02334630350194</v>
      </c>
      <c r="G15" s="9">
        <v>54.3073929961089</v>
      </c>
      <c r="H15" s="9">
        <v>5.70428015564202</v>
      </c>
      <c r="I15" s="10">
        <v>1.04984241245136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10</v>
      </c>
      <c r="E16" s="8">
        <v>28</v>
      </c>
      <c r="F16" s="9">
        <v>3.74168797953964</v>
      </c>
      <c r="G16" s="9">
        <v>181.593350383631</v>
      </c>
      <c r="H16" s="9">
        <v>20.3043478260869</v>
      </c>
      <c r="I16" s="10">
        <v>1.16864450127877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36</v>
      </c>
      <c r="E17" s="8">
        <v>83</v>
      </c>
      <c r="F17" s="9">
        <v>3.19695044472681</v>
      </c>
      <c r="G17" s="9">
        <v>89.0063532401524</v>
      </c>
      <c r="H17" s="9">
        <v>13.8742058449809</v>
      </c>
      <c r="I17" s="10">
        <v>1.06948919949174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40</v>
      </c>
      <c r="E18" s="8">
        <v>156</v>
      </c>
      <c r="F18" s="9">
        <v>3.44582933844678</v>
      </c>
      <c r="G18" s="9">
        <v>108.467881112176</v>
      </c>
      <c r="H18" s="9">
        <v>9.28092042186001</v>
      </c>
      <c r="I18" s="10">
        <v>1.10214908916586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17</v>
      </c>
      <c r="E19" s="8">
        <v>78</v>
      </c>
      <c r="F19" s="9">
        <v>4.47961956521739</v>
      </c>
      <c r="G19" s="9">
        <v>54.3804347826086</v>
      </c>
      <c r="H19" s="9">
        <v>6.4578804347826</v>
      </c>
      <c r="I19" s="10">
        <v>1.1125339673913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59</v>
      </c>
      <c r="E20" s="8">
        <v>107</v>
      </c>
      <c r="F20" s="9">
        <v>2.7360157016683</v>
      </c>
      <c r="G20" s="9">
        <v>70.7222767419038</v>
      </c>
      <c r="H20" s="9">
        <v>5.89499509322865</v>
      </c>
      <c r="I20" s="10">
        <v>1.19528164867517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27</v>
      </c>
      <c r="E21" s="8">
        <v>142</v>
      </c>
      <c r="F21" s="9">
        <v>3.03329969727547</v>
      </c>
      <c r="G21" s="9">
        <v>97.0918264379414</v>
      </c>
      <c r="H21" s="9">
        <v>9.56104944500504</v>
      </c>
      <c r="I21" s="10">
        <v>1.06369323915237</v>
      </c>
    </row>
    <row r="22" spans="1:9" ht="19.5" customHeight="1">
      <c r="A22" s="3">
        <v>19</v>
      </c>
      <c r="B22" s="4" t="s">
        <v>41</v>
      </c>
      <c r="C22" s="5" t="s">
        <v>102</v>
      </c>
      <c r="D22" s="8">
        <v>13</v>
      </c>
      <c r="E22" s="8">
        <v>73</v>
      </c>
      <c r="F22" s="9">
        <v>4.81710914454277</v>
      </c>
      <c r="G22" s="9">
        <v>73.0648967551622</v>
      </c>
      <c r="H22" s="9">
        <v>6.07669616519174</v>
      </c>
      <c r="I22" s="10">
        <v>1.14057227138643</v>
      </c>
    </row>
    <row r="23" spans="1:9" ht="19.5" customHeight="1">
      <c r="A23" s="3">
        <v>20</v>
      </c>
      <c r="B23" s="4" t="s">
        <v>42</v>
      </c>
      <c r="C23" s="5" t="s">
        <v>43</v>
      </c>
      <c r="D23" s="8">
        <v>10</v>
      </c>
      <c r="E23" s="8">
        <v>32</v>
      </c>
      <c r="F23" s="9">
        <v>3.86511627906976</v>
      </c>
      <c r="G23" s="9">
        <v>17.2325581395348</v>
      </c>
      <c r="H23" s="9">
        <v>3.00465116279069</v>
      </c>
      <c r="I23" s="10">
        <v>1.1186465116279</v>
      </c>
    </row>
    <row r="24" spans="1:9" ht="19.5" customHeight="1">
      <c r="A24" s="3">
        <v>21</v>
      </c>
      <c r="B24" s="4" t="s">
        <v>44</v>
      </c>
      <c r="C24" s="5" t="s">
        <v>45</v>
      </c>
      <c r="D24" s="8">
        <v>22</v>
      </c>
      <c r="E24" s="8">
        <v>76</v>
      </c>
      <c r="F24" s="9">
        <v>3.8506151142355</v>
      </c>
      <c r="G24" s="9">
        <v>51.0158172231985</v>
      </c>
      <c r="H24" s="9">
        <v>3.53427065026362</v>
      </c>
      <c r="I24" s="10">
        <v>0.956546572934973</v>
      </c>
    </row>
    <row r="25" spans="1:9" ht="19.5" customHeight="1">
      <c r="A25" s="3">
        <v>22</v>
      </c>
      <c r="B25" s="4" t="s">
        <v>46</v>
      </c>
      <c r="C25" s="5" t="s">
        <v>47</v>
      </c>
      <c r="D25" s="8">
        <v>30</v>
      </c>
      <c r="E25" s="8">
        <v>118</v>
      </c>
      <c r="F25" s="9">
        <v>3.06853839801816</v>
      </c>
      <c r="G25" s="9">
        <v>88.8703550784475</v>
      </c>
      <c r="H25" s="9">
        <v>6.62427745664739</v>
      </c>
      <c r="I25" s="10">
        <v>1.11482658959537</v>
      </c>
    </row>
    <row r="26" spans="1:9" ht="19.5" customHeight="1">
      <c r="A26" s="3">
        <v>23</v>
      </c>
      <c r="B26" s="4" t="s">
        <v>48</v>
      </c>
      <c r="C26" s="5" t="s">
        <v>49</v>
      </c>
      <c r="D26" s="8">
        <v>21</v>
      </c>
      <c r="E26" s="8">
        <v>29</v>
      </c>
      <c r="F26" s="9">
        <v>3.57602339181286</v>
      </c>
      <c r="G26" s="9">
        <v>56.53216374269</v>
      </c>
      <c r="H26" s="9">
        <v>4.05555555555555</v>
      </c>
      <c r="I26" s="10">
        <v>1.0443216374269</v>
      </c>
    </row>
    <row r="27" spans="1:9" ht="19.5" customHeight="1">
      <c r="A27" s="3">
        <v>24</v>
      </c>
      <c r="B27" s="4" t="s">
        <v>50</v>
      </c>
      <c r="C27" s="5" t="s">
        <v>51</v>
      </c>
      <c r="D27" s="8">
        <v>43</v>
      </c>
      <c r="E27" s="8">
        <v>170</v>
      </c>
      <c r="F27" s="9">
        <v>4.41196581196581</v>
      </c>
      <c r="G27" s="9">
        <v>63.6290598290598</v>
      </c>
      <c r="H27" s="9">
        <v>6.78888888888888</v>
      </c>
      <c r="I27" s="10">
        <v>1.22452735042735</v>
      </c>
    </row>
    <row r="28" spans="1:9" ht="19.5" customHeight="1">
      <c r="A28" s="3">
        <v>25</v>
      </c>
      <c r="B28" s="4" t="s">
        <v>52</v>
      </c>
      <c r="C28" s="5" t="s">
        <v>53</v>
      </c>
      <c r="D28" s="8">
        <v>68</v>
      </c>
      <c r="E28" s="8">
        <v>130</v>
      </c>
      <c r="F28" s="9">
        <v>3.54292623941958</v>
      </c>
      <c r="G28" s="9">
        <v>60.2575574365175</v>
      </c>
      <c r="H28" s="9">
        <v>4.18621523579201</v>
      </c>
      <c r="I28" s="10">
        <v>0.966372430471584</v>
      </c>
    </row>
    <row r="29" spans="1:9" ht="19.5" customHeight="1">
      <c r="A29" s="3">
        <v>26</v>
      </c>
      <c r="B29" s="4" t="s">
        <v>54</v>
      </c>
      <c r="C29" s="5" t="s">
        <v>55</v>
      </c>
      <c r="D29" s="8">
        <v>29</v>
      </c>
      <c r="E29" s="8">
        <v>182</v>
      </c>
      <c r="F29" s="9">
        <v>3.14222549742078</v>
      </c>
      <c r="G29" s="9">
        <v>102.789240972733</v>
      </c>
      <c r="H29" s="9">
        <v>5.11717022844509</v>
      </c>
      <c r="I29" s="10">
        <v>1.14620781134856</v>
      </c>
    </row>
    <row r="30" spans="1:9" ht="19.5" customHeight="1">
      <c r="A30" s="3">
        <v>27</v>
      </c>
      <c r="B30" s="4" t="s">
        <v>56</v>
      </c>
      <c r="C30" s="5" t="s">
        <v>57</v>
      </c>
      <c r="D30" s="8">
        <v>49</v>
      </c>
      <c r="E30" s="8">
        <v>89</v>
      </c>
      <c r="F30" s="9">
        <v>3.73981603153745</v>
      </c>
      <c r="G30" s="9">
        <v>29.5243101182654</v>
      </c>
      <c r="H30" s="9">
        <v>4.89224704336399</v>
      </c>
      <c r="I30" s="10">
        <v>0.925763469119579</v>
      </c>
    </row>
    <row r="31" spans="1:9" ht="19.5" customHeight="1">
      <c r="A31" s="3">
        <v>28</v>
      </c>
      <c r="B31" s="4" t="s">
        <v>58</v>
      </c>
      <c r="C31" s="5" t="s">
        <v>59</v>
      </c>
      <c r="D31" s="8">
        <v>22</v>
      </c>
      <c r="E31" s="8">
        <v>97</v>
      </c>
      <c r="F31" s="9">
        <v>4.01933701657458</v>
      </c>
      <c r="G31" s="9">
        <v>73.5400552486187</v>
      </c>
      <c r="H31" s="9">
        <v>4.4171270718232</v>
      </c>
      <c r="I31" s="10">
        <v>0.991317679558011</v>
      </c>
    </row>
    <row r="32" spans="1:9" ht="19.5" customHeight="1">
      <c r="A32" s="3">
        <v>29</v>
      </c>
      <c r="B32" s="4" t="s">
        <v>60</v>
      </c>
      <c r="C32" s="5" t="s">
        <v>61</v>
      </c>
      <c r="D32" s="8">
        <v>15</v>
      </c>
      <c r="E32" s="8">
        <v>98</v>
      </c>
      <c r="F32" s="9">
        <v>1.94511378848728</v>
      </c>
      <c r="G32" s="9">
        <v>66.1753681392235</v>
      </c>
      <c r="H32" s="9">
        <v>5.08032128514056</v>
      </c>
      <c r="I32" s="10">
        <v>1.02030120481927</v>
      </c>
    </row>
    <row r="33" spans="1:9" ht="19.5" customHeight="1">
      <c r="A33" s="3">
        <v>30</v>
      </c>
      <c r="B33" s="4" t="s">
        <v>62</v>
      </c>
      <c r="C33" s="5" t="s">
        <v>63</v>
      </c>
      <c r="D33" s="8">
        <v>23</v>
      </c>
      <c r="E33" s="8">
        <v>128</v>
      </c>
      <c r="F33" s="9">
        <v>2.39179104477611</v>
      </c>
      <c r="G33" s="9">
        <v>40.1574626865671</v>
      </c>
      <c r="H33" s="9">
        <v>7.15373134328358</v>
      </c>
      <c r="I33" s="10">
        <v>1.16672947761194</v>
      </c>
    </row>
    <row r="34" spans="1:9" ht="19.5" customHeight="1">
      <c r="A34" s="3">
        <v>31</v>
      </c>
      <c r="B34" s="4" t="s">
        <v>64</v>
      </c>
      <c r="C34" s="5" t="s">
        <v>96</v>
      </c>
      <c r="D34" s="8">
        <v>46</v>
      </c>
      <c r="E34" s="8">
        <v>221</v>
      </c>
      <c r="F34" s="9">
        <v>3.99259650978318</v>
      </c>
      <c r="G34" s="9">
        <v>38.5103120042305</v>
      </c>
      <c r="H34" s="9">
        <v>9.89899524061343</v>
      </c>
      <c r="I34" s="10">
        <v>1.23076890534108</v>
      </c>
    </row>
    <row r="35" spans="1:9" ht="19.5" customHeight="1">
      <c r="A35" s="3">
        <v>32</v>
      </c>
      <c r="B35" s="4" t="s">
        <v>65</v>
      </c>
      <c r="C35" s="5" t="s">
        <v>66</v>
      </c>
      <c r="D35" s="8">
        <v>13</v>
      </c>
      <c r="E35" s="8">
        <v>21</v>
      </c>
      <c r="F35" s="9">
        <v>1.75641025641025</v>
      </c>
      <c r="G35" s="9">
        <v>108.615384615384</v>
      </c>
      <c r="H35" s="9">
        <v>3.73076923076923</v>
      </c>
      <c r="I35" s="10">
        <v>0.812115384615384</v>
      </c>
    </row>
    <row r="36" spans="1:9" ht="19.5" customHeight="1">
      <c r="A36" s="3">
        <v>33</v>
      </c>
      <c r="B36" s="4" t="s">
        <v>67</v>
      </c>
      <c r="C36" s="5" t="s">
        <v>68</v>
      </c>
      <c r="D36" s="8">
        <v>4</v>
      </c>
      <c r="E36" s="8">
        <v>20</v>
      </c>
      <c r="F36" s="9">
        <v>4.77777777777777</v>
      </c>
      <c r="G36" s="9">
        <v>80.6262626262626</v>
      </c>
      <c r="H36" s="9">
        <v>9.72727272727272</v>
      </c>
      <c r="I36" s="10">
        <v>1.62979797979797</v>
      </c>
    </row>
    <row r="37" spans="1:9" ht="19.5" customHeight="1">
      <c r="A37" s="3">
        <v>34</v>
      </c>
      <c r="B37" s="4" t="s">
        <v>69</v>
      </c>
      <c r="C37" s="5" t="s">
        <v>70</v>
      </c>
      <c r="D37" s="8"/>
      <c r="E37" s="8">
        <v>34</v>
      </c>
      <c r="F37" s="9">
        <v>4.01307189542483</v>
      </c>
      <c r="G37" s="9">
        <v>24.4640522875816</v>
      </c>
      <c r="H37" s="9">
        <v>4.64052287581699</v>
      </c>
      <c r="I37" s="10">
        <v>1.85954248366013</v>
      </c>
    </row>
    <row r="38" spans="1:9" ht="19.5" customHeight="1">
      <c r="A38" s="3">
        <v>35</v>
      </c>
      <c r="B38" s="4" t="s">
        <v>71</v>
      </c>
      <c r="C38" s="5" t="s">
        <v>72</v>
      </c>
      <c r="D38" s="8">
        <v>8</v>
      </c>
      <c r="E38" s="8">
        <v>54</v>
      </c>
      <c r="F38" s="9">
        <v>2.66595744680851</v>
      </c>
      <c r="G38" s="9">
        <v>385.17659574468</v>
      </c>
      <c r="H38" s="9">
        <v>3.88510638297872</v>
      </c>
      <c r="I38" s="10">
        <v>0.612489361702127</v>
      </c>
    </row>
    <row r="39" spans="1:9" ht="19.5" customHeight="1">
      <c r="A39" s="3">
        <v>36</v>
      </c>
      <c r="B39" s="4" t="s">
        <v>73</v>
      </c>
      <c r="C39" s="5" t="s">
        <v>74</v>
      </c>
      <c r="D39" s="8"/>
      <c r="E39" s="8">
        <v>46</v>
      </c>
      <c r="F39" s="9">
        <v>0.842105263157894</v>
      </c>
      <c r="G39" s="9">
        <v>71.0315789473684</v>
      </c>
      <c r="H39" s="9">
        <v>0.210526315789473</v>
      </c>
      <c r="I39" s="10">
        <v>0.65378947368421</v>
      </c>
    </row>
    <row r="40" spans="1:9" ht="19.5" customHeight="1">
      <c r="A40" s="3">
        <v>37</v>
      </c>
      <c r="B40" s="4" t="s">
        <v>75</v>
      </c>
      <c r="C40" s="5" t="s">
        <v>76</v>
      </c>
      <c r="D40" s="8">
        <v>1</v>
      </c>
      <c r="E40" s="8">
        <v>27</v>
      </c>
      <c r="F40" s="9">
        <v>1.38297872340425</v>
      </c>
      <c r="G40" s="9">
        <v>34.8723404255319</v>
      </c>
      <c r="H40" s="9"/>
      <c r="I40" s="10">
        <v>0.719361702127659</v>
      </c>
    </row>
    <row r="41" spans="1:9" ht="19.5" customHeight="1">
      <c r="A41" s="3">
        <v>38</v>
      </c>
      <c r="B41" s="4" t="s">
        <v>77</v>
      </c>
      <c r="C41" s="5" t="s">
        <v>78</v>
      </c>
      <c r="D41" s="8"/>
      <c r="E41" s="8">
        <v>9</v>
      </c>
      <c r="F41" s="9">
        <v>0.569444444444444</v>
      </c>
      <c r="G41" s="9">
        <v>21.1805555555555</v>
      </c>
      <c r="H41" s="9">
        <v>0.388888888888888</v>
      </c>
      <c r="I41" s="10">
        <v>0.590902777777777</v>
      </c>
    </row>
    <row r="42" spans="1:9" ht="19.5" customHeight="1">
      <c r="A42" s="3">
        <v>39</v>
      </c>
      <c r="B42" s="4" t="s">
        <v>79</v>
      </c>
      <c r="C42" s="5" t="s">
        <v>80</v>
      </c>
      <c r="D42" s="8">
        <v>3</v>
      </c>
      <c r="E42" s="8">
        <v>15</v>
      </c>
      <c r="F42" s="9">
        <v>2.99328859060402</v>
      </c>
      <c r="G42" s="9">
        <v>42.6442953020134</v>
      </c>
      <c r="H42" s="9">
        <v>0.0134228187919463</v>
      </c>
      <c r="I42" s="10">
        <v>0.640402684563758</v>
      </c>
    </row>
    <row r="43" spans="1:9" ht="19.5" customHeight="1">
      <c r="A43" s="3">
        <v>40</v>
      </c>
      <c r="B43" s="4" t="s">
        <v>81</v>
      </c>
      <c r="C43" s="5" t="s">
        <v>82</v>
      </c>
      <c r="D43" s="8"/>
      <c r="E43" s="8">
        <v>1</v>
      </c>
      <c r="F43" s="9">
        <v>0.1375</v>
      </c>
      <c r="G43" s="9">
        <v>46.85</v>
      </c>
      <c r="H43" s="9"/>
      <c r="I43" s="10">
        <v>0.7109625</v>
      </c>
    </row>
    <row r="44" spans="1:9" ht="19.5" customHeight="1">
      <c r="A44" s="3">
        <v>41</v>
      </c>
      <c r="B44" s="4" t="s">
        <v>83</v>
      </c>
      <c r="C44" s="5" t="s">
        <v>84</v>
      </c>
      <c r="D44" s="8">
        <v>1</v>
      </c>
      <c r="E44" s="8">
        <v>19</v>
      </c>
      <c r="F44" s="9">
        <v>4.35714285714285</v>
      </c>
      <c r="G44" s="9">
        <v>72.095238095238</v>
      </c>
      <c r="H44" s="9">
        <v>2.95238095238095</v>
      </c>
      <c r="I44" s="10">
        <v>1.65285714285714</v>
      </c>
    </row>
    <row r="45" spans="1:9" ht="19.5" customHeight="1">
      <c r="A45" s="3">
        <v>42</v>
      </c>
      <c r="B45" s="4" t="s">
        <v>85</v>
      </c>
      <c r="C45" s="5" t="s">
        <v>86</v>
      </c>
      <c r="D45" s="8"/>
      <c r="E45" s="8">
        <v>19</v>
      </c>
      <c r="F45" s="9">
        <v>1.40458015267175</v>
      </c>
      <c r="G45" s="9">
        <v>26.9694656488549</v>
      </c>
      <c r="H45" s="9">
        <v>1.16030534351145</v>
      </c>
      <c r="I45" s="10">
        <v>0.389755725190839</v>
      </c>
    </row>
    <row r="46" spans="1:9" ht="19.5" customHeight="1">
      <c r="A46" s="3">
        <v>43</v>
      </c>
      <c r="B46" s="4" t="s">
        <v>87</v>
      </c>
      <c r="C46" s="5" t="s">
        <v>88</v>
      </c>
      <c r="D46" s="8"/>
      <c r="E46" s="8">
        <v>24</v>
      </c>
      <c r="F46" s="9">
        <v>1.54761904761904</v>
      </c>
      <c r="G46" s="9">
        <v>10.0714285714285</v>
      </c>
      <c r="H46" s="9"/>
      <c r="I46" s="10">
        <v>0.51370238095238</v>
      </c>
    </row>
    <row r="47" spans="1:9" ht="19.5" customHeight="1">
      <c r="A47" s="3">
        <v>44</v>
      </c>
      <c r="B47" s="4" t="s">
        <v>89</v>
      </c>
      <c r="C47" s="5" t="s">
        <v>90</v>
      </c>
      <c r="D47" s="8">
        <v>17</v>
      </c>
      <c r="E47" s="8">
        <v>63</v>
      </c>
      <c r="F47" s="9">
        <v>4.08169014084507</v>
      </c>
      <c r="G47" s="9">
        <v>46.8985915492957</v>
      </c>
      <c r="H47" s="9">
        <v>9.78591549295774</v>
      </c>
      <c r="I47" s="10">
        <v>2.85428169014084</v>
      </c>
    </row>
    <row r="48" spans="1:9" ht="19.5" customHeight="1">
      <c r="A48" s="3">
        <v>45</v>
      </c>
      <c r="B48" s="4" t="s">
        <v>98</v>
      </c>
      <c r="C48" s="5" t="s">
        <v>99</v>
      </c>
      <c r="D48" s="8">
        <v>26</v>
      </c>
      <c r="E48" s="8">
        <v>43</v>
      </c>
      <c r="F48" s="9">
        <v>4.42105263157894</v>
      </c>
      <c r="G48" s="9">
        <v>141.394736842105</v>
      </c>
      <c r="H48" s="9">
        <v>19.751461988304</v>
      </c>
      <c r="I48" s="10">
        <v>1.14310526315789</v>
      </c>
    </row>
    <row r="49" spans="1:9" ht="19.5" customHeight="1">
      <c r="A49" s="24">
        <v>46</v>
      </c>
      <c r="B49" s="16" t="s">
        <v>101</v>
      </c>
      <c r="C49" s="17" t="s">
        <v>100</v>
      </c>
      <c r="D49" s="21">
        <v>11</v>
      </c>
      <c r="E49" s="21">
        <v>35</v>
      </c>
      <c r="F49" s="18">
        <v>3.42058823529411</v>
      </c>
      <c r="G49" s="18">
        <v>23.2617647058823</v>
      </c>
      <c r="H49" s="18">
        <v>5.85</v>
      </c>
      <c r="I49" s="19">
        <v>0.986111764705882</v>
      </c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89" r:id="rId2"/>
  <headerFooter alignWithMargins="0">
    <oddHeader>&amp;L&amp;G&amp;C&amp;"Times New Roman,Bold"Izvješće o rezultatima ispostavljanja DTS računa (case-mix) 
ožujak 2021. godine&amp;R
&amp;D</oddHeader>
    <oddFooter>&amp;L&amp;F&amp;R&amp;"Times New Roman,Bold"&amp;10Str. &amp;P /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28" t="s">
        <v>1</v>
      </c>
      <c r="C1" s="29"/>
      <c r="D1" s="32" t="s">
        <v>2</v>
      </c>
      <c r="E1" s="32" t="s">
        <v>3</v>
      </c>
      <c r="F1" s="32" t="s">
        <v>92</v>
      </c>
      <c r="G1" s="32" t="s">
        <v>4</v>
      </c>
      <c r="H1" s="32" t="s">
        <v>93</v>
      </c>
      <c r="I1" s="32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33"/>
      <c r="E2" s="33"/>
      <c r="F2" s="33"/>
      <c r="G2" s="33"/>
      <c r="H2" s="33"/>
      <c r="I2" s="33"/>
    </row>
    <row r="3" spans="1:9" s="7" customFormat="1" ht="14.25" customHeight="1">
      <c r="A3" s="25" t="s">
        <v>91</v>
      </c>
      <c r="B3" s="26"/>
      <c r="C3" s="27"/>
      <c r="D3" s="22">
        <f>SUM(D4:D47)</f>
        <v>1113</v>
      </c>
      <c r="E3" s="22">
        <f>SUM(E4:E47)</f>
        <v>6163</v>
      </c>
      <c r="F3" s="23">
        <f>SUM(F4:F47)/COUNT(F4:F47)</f>
        <v>3.120810368592158</v>
      </c>
      <c r="G3" s="23">
        <f>SUM(G4:G47)/COUNT(G4:G47)</f>
        <v>78.95564112063731</v>
      </c>
      <c r="H3" s="23">
        <f>SUM(H4:H47)/COUNT(H4:H47)</f>
        <v>6.715548826054265</v>
      </c>
      <c r="I3" s="23">
        <f>SUM(I4:I47)/COUNT(I4:I47)</f>
        <v>1.205471946705506</v>
      </c>
    </row>
    <row r="4" spans="1:9" ht="19.5" customHeight="1">
      <c r="A4" s="11">
        <v>1</v>
      </c>
      <c r="B4" s="12" t="s">
        <v>8</v>
      </c>
      <c r="C4" s="13" t="s">
        <v>94</v>
      </c>
      <c r="D4" s="20">
        <v>55</v>
      </c>
      <c r="E4" s="20">
        <v>613</v>
      </c>
      <c r="F4" s="14">
        <v>2.68830442081701</v>
      </c>
      <c r="G4" s="14">
        <v>114.909420817011</v>
      </c>
      <c r="H4" s="14">
        <v>12.9560828203693</v>
      </c>
      <c r="I4" s="15">
        <v>1.3733658645775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93</v>
      </c>
      <c r="E5" s="8">
        <v>1032</v>
      </c>
      <c r="F5" s="9">
        <v>2.59911602209944</v>
      </c>
      <c r="G5" s="9">
        <v>146.954174585635</v>
      </c>
      <c r="H5" s="9">
        <v>18.3282895027624</v>
      </c>
      <c r="I5" s="10">
        <v>1.53817922651933</v>
      </c>
    </row>
    <row r="6" spans="1:9" ht="19.5" customHeight="1">
      <c r="A6" s="3">
        <v>3</v>
      </c>
      <c r="B6" s="4" t="s">
        <v>11</v>
      </c>
      <c r="C6" s="5" t="s">
        <v>95</v>
      </c>
      <c r="D6" s="8">
        <v>155</v>
      </c>
      <c r="E6" s="8">
        <v>412</v>
      </c>
      <c r="F6" s="9">
        <v>3.30244897959183</v>
      </c>
      <c r="G6" s="9">
        <v>114.287253061224</v>
      </c>
      <c r="H6" s="9">
        <v>13.1600530612244</v>
      </c>
      <c r="I6" s="10">
        <v>1.51567183673469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11</v>
      </c>
      <c r="E7" s="8">
        <v>448</v>
      </c>
      <c r="F7" s="9">
        <v>4.05612788632326</v>
      </c>
      <c r="G7" s="9">
        <v>137.349857904085</v>
      </c>
      <c r="H7" s="9">
        <v>11.8316269982238</v>
      </c>
      <c r="I7" s="10">
        <v>1.54227460035523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65</v>
      </c>
      <c r="E8" s="8">
        <v>562</v>
      </c>
      <c r="F8" s="9">
        <v>1.73149202733485</v>
      </c>
      <c r="G8" s="9">
        <v>105.423248861047</v>
      </c>
      <c r="H8" s="9">
        <v>8.40802961275626</v>
      </c>
      <c r="I8" s="10">
        <v>1.2318826879271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15</v>
      </c>
      <c r="E9" s="8">
        <v>123</v>
      </c>
      <c r="F9" s="9">
        <v>4.89762796504369</v>
      </c>
      <c r="G9" s="9">
        <v>227.087390761548</v>
      </c>
      <c r="H9" s="9">
        <v>18.4357053682896</v>
      </c>
      <c r="I9" s="10">
        <v>3.08980274656679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24</v>
      </c>
      <c r="E10" s="8">
        <v>175</v>
      </c>
      <c r="F10" s="9">
        <v>3.45498084291187</v>
      </c>
      <c r="G10" s="9">
        <v>49.2001915708812</v>
      </c>
      <c r="H10" s="9">
        <v>5.77969348659003</v>
      </c>
      <c r="I10" s="10">
        <v>1.51329501915708</v>
      </c>
    </row>
    <row r="11" spans="1:9" ht="19.5" customHeight="1">
      <c r="A11" s="3">
        <v>8</v>
      </c>
      <c r="B11" s="4" t="s">
        <v>97</v>
      </c>
      <c r="C11" s="5" t="s">
        <v>20</v>
      </c>
      <c r="D11" s="8">
        <v>2</v>
      </c>
      <c r="E11" s="8">
        <v>115</v>
      </c>
      <c r="F11" s="9">
        <v>1.62825278810408</v>
      </c>
      <c r="G11" s="9">
        <v>75.4869888475836</v>
      </c>
      <c r="H11" s="9">
        <v>2.73420074349442</v>
      </c>
      <c r="I11" s="10">
        <v>1.03569516728624</v>
      </c>
    </row>
    <row r="12" spans="1:9" ht="19.5" customHeight="1">
      <c r="A12" s="3">
        <v>9</v>
      </c>
      <c r="B12" s="4" t="s">
        <v>21</v>
      </c>
      <c r="C12" s="5" t="s">
        <v>22</v>
      </c>
      <c r="D12" s="8">
        <v>2</v>
      </c>
      <c r="E12" s="8">
        <v>12</v>
      </c>
      <c r="F12" s="9">
        <v>1.12280701754385</v>
      </c>
      <c r="G12" s="9">
        <v>46.1578947368421</v>
      </c>
      <c r="H12" s="9">
        <v>5.76315789473684</v>
      </c>
      <c r="I12" s="10">
        <v>1.2669298245614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25</v>
      </c>
      <c r="E13" s="8">
        <v>42</v>
      </c>
      <c r="F13" s="9">
        <v>3.77927927927927</v>
      </c>
      <c r="G13" s="9">
        <v>52.786036036036</v>
      </c>
      <c r="H13" s="9">
        <v>2.77027027027027</v>
      </c>
      <c r="I13" s="10">
        <v>1.8342581081081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17</v>
      </c>
      <c r="E14" s="8">
        <v>42</v>
      </c>
      <c r="F14" s="9">
        <v>3.08793969849246</v>
      </c>
      <c r="G14" s="9">
        <v>28.8768844221105</v>
      </c>
      <c r="H14" s="9">
        <v>6.09045226130653</v>
      </c>
      <c r="I14" s="10">
        <v>0.892188442211055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11</v>
      </c>
      <c r="E15" s="8">
        <v>46</v>
      </c>
      <c r="F15" s="9">
        <v>4.6484375</v>
      </c>
      <c r="G15" s="9">
        <v>47.65625</v>
      </c>
      <c r="H15" s="9">
        <v>5.4453125</v>
      </c>
      <c r="I15" s="10">
        <v>1.133158203125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17</v>
      </c>
      <c r="E16" s="8">
        <v>36</v>
      </c>
      <c r="F16" s="9">
        <v>3.91282051282051</v>
      </c>
      <c r="G16" s="9">
        <v>157.892307692307</v>
      </c>
      <c r="H16" s="9">
        <v>19.3435897435897</v>
      </c>
      <c r="I16" s="10">
        <v>1.04402051282051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36</v>
      </c>
      <c r="E17" s="8">
        <v>82</v>
      </c>
      <c r="F17" s="9">
        <v>2.72761664564943</v>
      </c>
      <c r="G17" s="9">
        <v>84.5876418663303</v>
      </c>
      <c r="H17" s="9">
        <v>13.4350567465321</v>
      </c>
      <c r="I17" s="10">
        <v>1.06208575031525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35</v>
      </c>
      <c r="E18" s="8">
        <v>141</v>
      </c>
      <c r="F18" s="9">
        <v>3.27228682170542</v>
      </c>
      <c r="G18" s="9">
        <v>105.75484496124</v>
      </c>
      <c r="H18" s="9">
        <v>8.47480620155038</v>
      </c>
      <c r="I18" s="10">
        <v>1.08664825581395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16</v>
      </c>
      <c r="E19" s="8">
        <v>73</v>
      </c>
      <c r="F19" s="9">
        <v>5.08926261319534</v>
      </c>
      <c r="G19" s="9">
        <v>56.7787839586028</v>
      </c>
      <c r="H19" s="9">
        <v>6.91720569210866</v>
      </c>
      <c r="I19" s="10">
        <v>1.43327425614489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82</v>
      </c>
      <c r="E20" s="8">
        <v>125</v>
      </c>
      <c r="F20" s="9">
        <v>3.25431034482758</v>
      </c>
      <c r="G20" s="9">
        <v>70.6443965517241</v>
      </c>
      <c r="H20" s="9">
        <v>4.95150862068965</v>
      </c>
      <c r="I20" s="10">
        <v>1.22835668103448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16</v>
      </c>
      <c r="E21" s="8">
        <v>128</v>
      </c>
      <c r="F21" s="9">
        <v>3.39447236180904</v>
      </c>
      <c r="G21" s="9">
        <v>128.276381909547</v>
      </c>
      <c r="H21" s="9">
        <v>11.5201005025125</v>
      </c>
      <c r="I21" s="10">
        <v>1.30010992462311</v>
      </c>
    </row>
    <row r="22" spans="1:9" ht="19.5" customHeight="1">
      <c r="A22" s="3">
        <v>19</v>
      </c>
      <c r="B22" s="4" t="s">
        <v>41</v>
      </c>
      <c r="C22" s="5" t="s">
        <v>102</v>
      </c>
      <c r="D22" s="8">
        <v>9</v>
      </c>
      <c r="E22" s="8">
        <v>126</v>
      </c>
      <c r="F22" s="9">
        <v>5.1156626506024</v>
      </c>
      <c r="G22" s="9">
        <v>55.2265060240963</v>
      </c>
      <c r="H22" s="9">
        <v>5.48192771084337</v>
      </c>
      <c r="I22" s="10">
        <v>1.20675060240963</v>
      </c>
    </row>
    <row r="23" spans="1:9" ht="19.5" customHeight="1">
      <c r="A23" s="3">
        <v>20</v>
      </c>
      <c r="B23" s="4" t="s">
        <v>42</v>
      </c>
      <c r="C23" s="5" t="s">
        <v>43</v>
      </c>
      <c r="D23" s="8">
        <v>16</v>
      </c>
      <c r="E23" s="8">
        <v>65</v>
      </c>
      <c r="F23" s="9">
        <v>3.71232876712328</v>
      </c>
      <c r="G23" s="9">
        <v>15.7488584474885</v>
      </c>
      <c r="H23" s="9">
        <v>2.71689497716894</v>
      </c>
      <c r="I23" s="10">
        <v>1.30452511415525</v>
      </c>
    </row>
    <row r="24" spans="1:9" ht="19.5" customHeight="1">
      <c r="A24" s="3">
        <v>21</v>
      </c>
      <c r="B24" s="4" t="s">
        <v>44</v>
      </c>
      <c r="C24" s="5" t="s">
        <v>45</v>
      </c>
      <c r="D24" s="8">
        <v>30</v>
      </c>
      <c r="E24" s="8">
        <v>60</v>
      </c>
      <c r="F24" s="9">
        <v>4.02747252747252</v>
      </c>
      <c r="G24" s="9">
        <v>56.4358974358974</v>
      </c>
      <c r="H24" s="9">
        <v>3.54029304029304</v>
      </c>
      <c r="I24" s="10">
        <v>1.11781776556776</v>
      </c>
    </row>
    <row r="25" spans="1:9" ht="19.5" customHeight="1">
      <c r="A25" s="3">
        <v>22</v>
      </c>
      <c r="B25" s="4" t="s">
        <v>46</v>
      </c>
      <c r="C25" s="5" t="s">
        <v>47</v>
      </c>
      <c r="D25" s="8">
        <v>14</v>
      </c>
      <c r="E25" s="8">
        <v>140</v>
      </c>
      <c r="F25" s="9">
        <v>3.4448698315467</v>
      </c>
      <c r="G25" s="9">
        <v>96.5497702909647</v>
      </c>
      <c r="H25" s="9">
        <v>7.21592649310872</v>
      </c>
      <c r="I25" s="10">
        <v>1.22205513016845</v>
      </c>
    </row>
    <row r="26" spans="1:9" ht="19.5" customHeight="1">
      <c r="A26" s="3">
        <v>23</v>
      </c>
      <c r="B26" s="4" t="s">
        <v>48</v>
      </c>
      <c r="C26" s="5" t="s">
        <v>49</v>
      </c>
      <c r="D26" s="8">
        <v>19</v>
      </c>
      <c r="E26" s="8">
        <v>37</v>
      </c>
      <c r="F26" s="9">
        <v>3.76608187134502</v>
      </c>
      <c r="G26" s="9">
        <v>67.6812865497076</v>
      </c>
      <c r="H26" s="9">
        <v>3.79824561403508</v>
      </c>
      <c r="I26" s="10">
        <v>1.17629239766081</v>
      </c>
    </row>
    <row r="27" spans="1:9" ht="19.5" customHeight="1">
      <c r="A27" s="3">
        <v>24</v>
      </c>
      <c r="B27" s="4" t="s">
        <v>50</v>
      </c>
      <c r="C27" s="5" t="s">
        <v>51</v>
      </c>
      <c r="D27" s="8">
        <v>31</v>
      </c>
      <c r="E27" s="8">
        <v>158</v>
      </c>
      <c r="F27" s="9">
        <v>4.4928092042186</v>
      </c>
      <c r="G27" s="9">
        <v>68.0939597315436</v>
      </c>
      <c r="H27" s="9">
        <v>6.87631831255992</v>
      </c>
      <c r="I27" s="10">
        <v>1.3114242569511</v>
      </c>
    </row>
    <row r="28" spans="1:9" ht="19.5" customHeight="1">
      <c r="A28" s="3">
        <v>25</v>
      </c>
      <c r="B28" s="4" t="s">
        <v>52</v>
      </c>
      <c r="C28" s="5" t="s">
        <v>53</v>
      </c>
      <c r="D28" s="8">
        <v>82</v>
      </c>
      <c r="E28" s="8">
        <v>119</v>
      </c>
      <c r="F28" s="9">
        <v>4.46222791293213</v>
      </c>
      <c r="G28" s="9">
        <v>72.1267605633802</v>
      </c>
      <c r="H28" s="9">
        <v>3.83738796414852</v>
      </c>
      <c r="I28" s="10">
        <v>1.16861843790012</v>
      </c>
    </row>
    <row r="29" spans="1:9" ht="19.5" customHeight="1">
      <c r="A29" s="3">
        <v>26</v>
      </c>
      <c r="B29" s="4" t="s">
        <v>54</v>
      </c>
      <c r="C29" s="5" t="s">
        <v>55</v>
      </c>
      <c r="D29" s="8">
        <v>35</v>
      </c>
      <c r="E29" s="8">
        <v>154</v>
      </c>
      <c r="F29" s="9">
        <v>3.63846153846153</v>
      </c>
      <c r="G29" s="9">
        <v>110.167692307692</v>
      </c>
      <c r="H29" s="9">
        <v>4.90692307692307</v>
      </c>
      <c r="I29" s="10">
        <v>1.29048461538461</v>
      </c>
    </row>
    <row r="30" spans="1:9" ht="19.5" customHeight="1">
      <c r="A30" s="3">
        <v>27</v>
      </c>
      <c r="B30" s="4" t="s">
        <v>56</v>
      </c>
      <c r="C30" s="5" t="s">
        <v>57</v>
      </c>
      <c r="D30" s="8">
        <v>40</v>
      </c>
      <c r="E30" s="8">
        <v>74</v>
      </c>
      <c r="F30" s="9">
        <v>3.68035943517329</v>
      </c>
      <c r="G30" s="9">
        <v>25.4724005134788</v>
      </c>
      <c r="H30" s="9">
        <v>4.42490372272143</v>
      </c>
      <c r="I30" s="10">
        <v>0.880331193838254</v>
      </c>
    </row>
    <row r="31" spans="1:9" ht="19.5" customHeight="1">
      <c r="A31" s="3">
        <v>28</v>
      </c>
      <c r="B31" s="4" t="s">
        <v>58</v>
      </c>
      <c r="C31" s="5" t="s">
        <v>59</v>
      </c>
      <c r="D31" s="8">
        <v>22</v>
      </c>
      <c r="E31" s="8">
        <v>94</v>
      </c>
      <c r="F31" s="9">
        <v>4.30514096185737</v>
      </c>
      <c r="G31" s="9">
        <v>80.9121061359867</v>
      </c>
      <c r="H31" s="9">
        <v>4.81426202321724</v>
      </c>
      <c r="I31" s="10">
        <v>1.1080215588723</v>
      </c>
    </row>
    <row r="32" spans="1:9" ht="19.5" customHeight="1">
      <c r="A32" s="3">
        <v>29</v>
      </c>
      <c r="B32" s="4" t="s">
        <v>60</v>
      </c>
      <c r="C32" s="5" t="s">
        <v>61</v>
      </c>
      <c r="D32" s="8">
        <v>17</v>
      </c>
      <c r="E32" s="8">
        <v>77</v>
      </c>
      <c r="F32" s="9">
        <v>2.20493827160493</v>
      </c>
      <c r="G32" s="9">
        <v>69.1654320987654</v>
      </c>
      <c r="H32" s="9">
        <v>5.11234567901234</v>
      </c>
      <c r="I32" s="10">
        <v>1.09882098765432</v>
      </c>
    </row>
    <row r="33" spans="1:9" ht="19.5" customHeight="1">
      <c r="A33" s="3">
        <v>30</v>
      </c>
      <c r="B33" s="4" t="s">
        <v>62</v>
      </c>
      <c r="C33" s="5" t="s">
        <v>63</v>
      </c>
      <c r="D33" s="8">
        <v>13</v>
      </c>
      <c r="E33" s="8">
        <v>119</v>
      </c>
      <c r="F33" s="9">
        <v>2.55198776758409</v>
      </c>
      <c r="G33" s="9">
        <v>37.9503058103975</v>
      </c>
      <c r="H33" s="9">
        <v>6.54663608562691</v>
      </c>
      <c r="I33" s="10">
        <v>1.23462538226299</v>
      </c>
    </row>
    <row r="34" spans="1:9" ht="19.5" customHeight="1">
      <c r="A34" s="3">
        <v>31</v>
      </c>
      <c r="B34" s="4" t="s">
        <v>64</v>
      </c>
      <c r="C34" s="5" t="s">
        <v>96</v>
      </c>
      <c r="D34" s="8">
        <v>64</v>
      </c>
      <c r="E34" s="8">
        <v>209</v>
      </c>
      <c r="F34" s="9">
        <v>3.85891381345926</v>
      </c>
      <c r="G34" s="9">
        <v>35.2508854781582</v>
      </c>
      <c r="H34" s="9">
        <v>7.3323494687131</v>
      </c>
      <c r="I34" s="10">
        <v>1.11932585596221</v>
      </c>
    </row>
    <row r="35" spans="1:9" ht="19.5" customHeight="1">
      <c r="A35" s="3">
        <v>32</v>
      </c>
      <c r="B35" s="4" t="s">
        <v>65</v>
      </c>
      <c r="C35" s="5" t="s">
        <v>66</v>
      </c>
      <c r="D35" s="8">
        <v>20</v>
      </c>
      <c r="E35" s="8">
        <v>32</v>
      </c>
      <c r="F35" s="9">
        <v>2.04761904761904</v>
      </c>
      <c r="G35" s="9">
        <v>84.797619047619</v>
      </c>
      <c r="H35" s="9">
        <v>3.07142857142857</v>
      </c>
      <c r="I35" s="10">
        <v>0.948690476190476</v>
      </c>
    </row>
    <row r="36" spans="1:9" ht="19.5" customHeight="1">
      <c r="A36" s="3">
        <v>33</v>
      </c>
      <c r="B36" s="4" t="s">
        <v>67</v>
      </c>
      <c r="C36" s="5" t="s">
        <v>68</v>
      </c>
      <c r="D36" s="8">
        <v>2</v>
      </c>
      <c r="E36" s="8">
        <v>108</v>
      </c>
      <c r="F36" s="9">
        <v>3.95541401273885</v>
      </c>
      <c r="G36" s="9">
        <v>65.5859872611464</v>
      </c>
      <c r="H36" s="9">
        <v>7.89171974522292</v>
      </c>
      <c r="I36" s="10">
        <v>1.24662420382165</v>
      </c>
    </row>
    <row r="37" spans="1:9" ht="19.5" customHeight="1">
      <c r="A37" s="3">
        <v>34</v>
      </c>
      <c r="B37" s="4" t="s">
        <v>69</v>
      </c>
      <c r="C37" s="5" t="s">
        <v>70</v>
      </c>
      <c r="D37" s="8"/>
      <c r="E37" s="8">
        <v>114</v>
      </c>
      <c r="F37" s="9">
        <v>4.18627450980392</v>
      </c>
      <c r="G37" s="9">
        <v>26.7549019607843</v>
      </c>
      <c r="H37" s="9">
        <v>4.5392156862745</v>
      </c>
      <c r="I37" s="10">
        <v>1.93480392156862</v>
      </c>
    </row>
    <row r="38" spans="1:9" ht="19.5" customHeight="1">
      <c r="A38" s="3">
        <v>35</v>
      </c>
      <c r="B38" s="4" t="s">
        <v>71</v>
      </c>
      <c r="C38" s="5" t="s">
        <v>72</v>
      </c>
      <c r="D38" s="8">
        <v>5</v>
      </c>
      <c r="E38" s="8">
        <v>69</v>
      </c>
      <c r="F38" s="9">
        <v>2.47379912663755</v>
      </c>
      <c r="G38" s="9">
        <v>383.606986899563</v>
      </c>
      <c r="H38" s="9">
        <v>4.56331877729257</v>
      </c>
      <c r="I38" s="10">
        <v>0.61622270742358</v>
      </c>
    </row>
    <row r="39" spans="1:9" ht="19.5" customHeight="1">
      <c r="A39" s="3">
        <v>36</v>
      </c>
      <c r="B39" s="4" t="s">
        <v>73</v>
      </c>
      <c r="C39" s="5" t="s">
        <v>74</v>
      </c>
      <c r="D39" s="8"/>
      <c r="E39" s="8">
        <v>45</v>
      </c>
      <c r="F39" s="9">
        <v>0.741573033707865</v>
      </c>
      <c r="G39" s="9">
        <v>70.067415730337</v>
      </c>
      <c r="H39" s="9">
        <v>0.0112359550561797</v>
      </c>
      <c r="I39" s="10">
        <v>0.637977528089887</v>
      </c>
    </row>
    <row r="40" spans="1:9" ht="19.5" customHeight="1">
      <c r="A40" s="3">
        <v>37</v>
      </c>
      <c r="B40" s="4" t="s">
        <v>75</v>
      </c>
      <c r="C40" s="5" t="s">
        <v>76</v>
      </c>
      <c r="D40" s="8"/>
      <c r="E40" s="8">
        <v>21</v>
      </c>
      <c r="F40" s="9">
        <v>1.31111111111111</v>
      </c>
      <c r="G40" s="9">
        <v>33.0222222222222</v>
      </c>
      <c r="H40" s="9"/>
      <c r="I40" s="10">
        <v>0.692222222222222</v>
      </c>
    </row>
    <row r="41" spans="1:9" ht="19.5" customHeight="1">
      <c r="A41" s="3">
        <v>38</v>
      </c>
      <c r="B41" s="4" t="s">
        <v>77</v>
      </c>
      <c r="C41" s="5" t="s">
        <v>78</v>
      </c>
      <c r="D41" s="8"/>
      <c r="E41" s="8">
        <v>3</v>
      </c>
      <c r="F41" s="9">
        <v>0.563218390804597</v>
      </c>
      <c r="G41" s="9">
        <v>21.5862068965517</v>
      </c>
      <c r="H41" s="9">
        <v>0.367816091954022</v>
      </c>
      <c r="I41" s="10">
        <v>0.598620689655172</v>
      </c>
    </row>
    <row r="42" spans="1:9" ht="19.5" customHeight="1">
      <c r="A42" s="3">
        <v>39</v>
      </c>
      <c r="B42" s="4" t="s">
        <v>79</v>
      </c>
      <c r="C42" s="5" t="s">
        <v>80</v>
      </c>
      <c r="D42" s="8">
        <v>2</v>
      </c>
      <c r="E42" s="8">
        <v>20</v>
      </c>
      <c r="F42" s="9">
        <v>3.37719298245614</v>
      </c>
      <c r="G42" s="9">
        <v>43.1578947368421</v>
      </c>
      <c r="H42" s="9">
        <v>0.043859649122807</v>
      </c>
      <c r="I42" s="10">
        <v>0.634210526315789</v>
      </c>
    </row>
    <row r="43" spans="1:9" ht="19.5" customHeight="1">
      <c r="A43" s="3">
        <v>40</v>
      </c>
      <c r="B43" s="4" t="s">
        <v>81</v>
      </c>
      <c r="C43" s="5" t="s">
        <v>82</v>
      </c>
      <c r="D43" s="8"/>
      <c r="E43" s="8">
        <v>1</v>
      </c>
      <c r="F43" s="9">
        <v>0.111111111111111</v>
      </c>
      <c r="G43" s="9">
        <v>41.4555555555555</v>
      </c>
      <c r="H43" s="9"/>
      <c r="I43" s="10">
        <v>0.728444444444444</v>
      </c>
    </row>
    <row r="44" spans="1:9" ht="19.5" customHeight="1">
      <c r="A44" s="3">
        <v>41</v>
      </c>
      <c r="B44" s="4" t="s">
        <v>83</v>
      </c>
      <c r="C44" s="5" t="s">
        <v>84</v>
      </c>
      <c r="D44" s="8">
        <v>4</v>
      </c>
      <c r="E44" s="8">
        <v>18</v>
      </c>
      <c r="F44" s="9">
        <v>3.91304347826086</v>
      </c>
      <c r="G44" s="9">
        <v>90.7681159420289</v>
      </c>
      <c r="H44" s="9">
        <v>2.95652173913043</v>
      </c>
      <c r="I44" s="10">
        <v>1.37188405797101</v>
      </c>
    </row>
    <row r="45" spans="1:9" ht="19.5" customHeight="1">
      <c r="A45" s="3">
        <v>42</v>
      </c>
      <c r="B45" s="4" t="s">
        <v>85</v>
      </c>
      <c r="C45" s="5" t="s">
        <v>86</v>
      </c>
      <c r="D45" s="8">
        <v>1</v>
      </c>
      <c r="E45" s="8">
        <v>20</v>
      </c>
      <c r="F45" s="9">
        <v>1.3953488372093</v>
      </c>
      <c r="G45" s="9">
        <v>21.891472868217</v>
      </c>
      <c r="H45" s="9">
        <v>0.984496124031007</v>
      </c>
      <c r="I45" s="10">
        <v>0.393922480620155</v>
      </c>
    </row>
    <row r="46" spans="1:9" ht="19.5" customHeight="1">
      <c r="A46" s="3">
        <v>43</v>
      </c>
      <c r="B46" s="4" t="s">
        <v>87</v>
      </c>
      <c r="C46" s="5" t="s">
        <v>88</v>
      </c>
      <c r="D46" s="8"/>
      <c r="E46" s="8">
        <v>16</v>
      </c>
      <c r="F46" s="9">
        <v>1.25373134328358</v>
      </c>
      <c r="G46" s="9">
        <v>10.2388059701492</v>
      </c>
      <c r="H46" s="9"/>
      <c r="I46" s="10">
        <v>0.517268656716417</v>
      </c>
    </row>
    <row r="47" spans="1:9" ht="19.5" customHeight="1">
      <c r="A47" s="3">
        <v>44</v>
      </c>
      <c r="B47" s="4" t="s">
        <v>89</v>
      </c>
      <c r="C47" s="5" t="s">
        <v>90</v>
      </c>
      <c r="D47" s="8">
        <v>10</v>
      </c>
      <c r="E47" s="8">
        <v>57</v>
      </c>
      <c r="F47" s="9">
        <v>4.07738095238095</v>
      </c>
      <c r="G47" s="9">
        <v>40.2232142857142</v>
      </c>
      <c r="H47" s="9">
        <v>7.95833333333333</v>
      </c>
      <c r="I47" s="10">
        <v>2.35958333333333</v>
      </c>
    </row>
    <row r="48" spans="1:9" ht="19.5" customHeight="1">
      <c r="A48" s="3">
        <v>45</v>
      </c>
      <c r="B48" s="4" t="s">
        <v>98</v>
      </c>
      <c r="C48" s="5" t="s">
        <v>99</v>
      </c>
      <c r="D48" s="8">
        <v>21</v>
      </c>
      <c r="E48" s="8">
        <v>53</v>
      </c>
      <c r="F48" s="9">
        <v>4.70619946091644</v>
      </c>
      <c r="G48" s="9">
        <v>154.525606469002</v>
      </c>
      <c r="H48" s="9">
        <v>20.5417789757412</v>
      </c>
      <c r="I48" s="10">
        <v>1.09114824797843</v>
      </c>
    </row>
    <row r="49" spans="1:9" ht="19.5" customHeight="1">
      <c r="A49" s="24">
        <v>46</v>
      </c>
      <c r="B49" s="16" t="s">
        <v>101</v>
      </c>
      <c r="C49" s="17" t="s">
        <v>100</v>
      </c>
      <c r="D49" s="21">
        <v>14</v>
      </c>
      <c r="E49" s="21">
        <v>35</v>
      </c>
      <c r="F49" s="18">
        <v>3.2625</v>
      </c>
      <c r="G49" s="18">
        <v>23.525</v>
      </c>
      <c r="H49" s="18">
        <v>5.725</v>
      </c>
      <c r="I49" s="19">
        <v>1.039825</v>
      </c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89" r:id="rId2"/>
  <headerFooter alignWithMargins="0">
    <oddHeader>&amp;L&amp;G&amp;C&amp;"Times New Roman,Bold"Izvješće o rezultatima ispostavljanja DTS računa (case-mix) 
travanj 2021. godine&amp;R
&amp;D</oddHeader>
    <oddFooter>&amp;L&amp;F&amp;R&amp;"Times New Roman,Bold"&amp;10Str. &amp;P /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28" t="s">
        <v>1</v>
      </c>
      <c r="C1" s="29"/>
      <c r="D1" s="32" t="s">
        <v>2</v>
      </c>
      <c r="E1" s="32" t="s">
        <v>3</v>
      </c>
      <c r="F1" s="32" t="s">
        <v>92</v>
      </c>
      <c r="G1" s="32" t="s">
        <v>4</v>
      </c>
      <c r="H1" s="32" t="s">
        <v>93</v>
      </c>
      <c r="I1" s="32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33"/>
      <c r="E2" s="33"/>
      <c r="F2" s="33"/>
      <c r="G2" s="33"/>
      <c r="H2" s="33"/>
      <c r="I2" s="33"/>
    </row>
    <row r="3" spans="1:9" s="7" customFormat="1" ht="14.25" customHeight="1">
      <c r="A3" s="25" t="s">
        <v>91</v>
      </c>
      <c r="B3" s="26"/>
      <c r="C3" s="27"/>
      <c r="D3" s="22">
        <f>SUM(D4:D47)</f>
        <v>987</v>
      </c>
      <c r="E3" s="22">
        <f>SUM(E4:E47)</f>
        <v>6230</v>
      </c>
      <c r="F3" s="23">
        <f>SUM(F4:F47)/COUNT(F4:F47)</f>
        <v>3.149227006576875</v>
      </c>
      <c r="G3" s="23">
        <f>SUM(G4:G47)/COUNT(G4:G47)</f>
        <v>81.24218228527342</v>
      </c>
      <c r="H3" s="23">
        <f>SUM(H4:H47)/COUNT(H4:H47)</f>
        <v>7.119329519210685</v>
      </c>
      <c r="I3" s="23">
        <f>SUM(I4:I47)/COUNT(I4:I47)</f>
        <v>1.25356594404828</v>
      </c>
    </row>
    <row r="4" spans="1:9" ht="19.5" customHeight="1">
      <c r="A4" s="11">
        <v>1</v>
      </c>
      <c r="B4" s="12" t="s">
        <v>8</v>
      </c>
      <c r="C4" s="13" t="s">
        <v>94</v>
      </c>
      <c r="D4" s="20">
        <v>36</v>
      </c>
      <c r="E4" s="20">
        <v>615</v>
      </c>
      <c r="F4" s="14">
        <v>2.77890969162995</v>
      </c>
      <c r="G4" s="14">
        <v>114.807819383259</v>
      </c>
      <c r="H4" s="14">
        <v>12.8397577092511</v>
      </c>
      <c r="I4" s="15">
        <v>1.45971709801762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72</v>
      </c>
      <c r="E5" s="8">
        <v>1038</v>
      </c>
      <c r="F5" s="9">
        <v>2.68347826086956</v>
      </c>
      <c r="G5" s="9">
        <v>144.679632608695</v>
      </c>
      <c r="H5" s="9">
        <v>18.0994717391304</v>
      </c>
      <c r="I5" s="10">
        <v>1.47487065217391</v>
      </c>
    </row>
    <row r="6" spans="1:9" ht="19.5" customHeight="1">
      <c r="A6" s="3">
        <v>3</v>
      </c>
      <c r="B6" s="4" t="s">
        <v>11</v>
      </c>
      <c r="C6" s="5" t="s">
        <v>95</v>
      </c>
      <c r="D6" s="8">
        <v>165</v>
      </c>
      <c r="E6" s="8">
        <v>438</v>
      </c>
      <c r="F6" s="9">
        <v>3.1990236575291</v>
      </c>
      <c r="G6" s="9">
        <v>118.567630491926</v>
      </c>
      <c r="H6" s="9">
        <v>13.3725422455876</v>
      </c>
      <c r="I6" s="10">
        <v>1.6772384528727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6</v>
      </c>
      <c r="E7" s="8">
        <v>433</v>
      </c>
      <c r="F7" s="9">
        <v>4.02157164869029</v>
      </c>
      <c r="G7" s="9">
        <v>120.366999229583</v>
      </c>
      <c r="H7" s="9">
        <v>8.5396032357473</v>
      </c>
      <c r="I7" s="10">
        <v>1.528468798151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54</v>
      </c>
      <c r="E8" s="8">
        <v>571</v>
      </c>
      <c r="F8" s="9">
        <v>1.68579161028416</v>
      </c>
      <c r="G8" s="9">
        <v>102.889309878213</v>
      </c>
      <c r="H8" s="9">
        <v>8.57212449255751</v>
      </c>
      <c r="I8" s="10">
        <v>1.17576887686062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6</v>
      </c>
      <c r="E9" s="8">
        <v>124</v>
      </c>
      <c r="F9" s="9">
        <v>5.01056338028169</v>
      </c>
      <c r="G9" s="9">
        <v>238.455399061032</v>
      </c>
      <c r="H9" s="9">
        <v>18.6772300469483</v>
      </c>
      <c r="I9" s="10">
        <v>3.10394835680751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24</v>
      </c>
      <c r="E10" s="8">
        <v>213</v>
      </c>
      <c r="F10" s="9">
        <v>3.2184</v>
      </c>
      <c r="G10" s="9">
        <v>50.0736</v>
      </c>
      <c r="H10" s="9">
        <v>5.7536</v>
      </c>
      <c r="I10" s="10">
        <v>1.637036</v>
      </c>
    </row>
    <row r="11" spans="1:9" ht="19.5" customHeight="1">
      <c r="A11" s="3">
        <v>8</v>
      </c>
      <c r="B11" s="4" t="s">
        <v>97</v>
      </c>
      <c r="C11" s="5" t="s">
        <v>20</v>
      </c>
      <c r="D11" s="8">
        <v>8</v>
      </c>
      <c r="E11" s="8">
        <v>116</v>
      </c>
      <c r="F11" s="9">
        <v>1.46410684474123</v>
      </c>
      <c r="G11" s="9">
        <v>66.1419031719532</v>
      </c>
      <c r="H11" s="9">
        <v>2.36894824707846</v>
      </c>
      <c r="I11" s="10">
        <v>0.87420367278798</v>
      </c>
    </row>
    <row r="12" spans="1:9" ht="19.5" customHeight="1">
      <c r="A12" s="3">
        <v>9</v>
      </c>
      <c r="B12" s="4" t="s">
        <v>21</v>
      </c>
      <c r="C12" s="5" t="s">
        <v>22</v>
      </c>
      <c r="D12" s="8">
        <v>1</v>
      </c>
      <c r="E12" s="8">
        <v>13</v>
      </c>
      <c r="F12" s="9">
        <v>1.28918918918918</v>
      </c>
      <c r="G12" s="9">
        <v>48.9486486486486</v>
      </c>
      <c r="H12" s="9">
        <v>5.71621621621621</v>
      </c>
      <c r="I12" s="10">
        <v>1.48954054054054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21</v>
      </c>
      <c r="E13" s="8">
        <v>45</v>
      </c>
      <c r="F13" s="9">
        <v>3.65822784810126</v>
      </c>
      <c r="G13" s="9">
        <v>53.1974683544303</v>
      </c>
      <c r="H13" s="9">
        <v>2.68354430379746</v>
      </c>
      <c r="I13" s="10">
        <v>2.12779443037974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14</v>
      </c>
      <c r="E14" s="8">
        <v>48</v>
      </c>
      <c r="F14" s="9">
        <v>2.85798816568047</v>
      </c>
      <c r="G14" s="9">
        <v>25.3076923076923</v>
      </c>
      <c r="H14" s="9">
        <v>5.46153846153846</v>
      </c>
      <c r="I14" s="10">
        <v>0.979047337278106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9</v>
      </c>
      <c r="E15" s="8">
        <v>48</v>
      </c>
      <c r="F15" s="9">
        <v>4.79850746268656</v>
      </c>
      <c r="G15" s="9">
        <v>46.9514925373134</v>
      </c>
      <c r="H15" s="9">
        <v>5.9365671641791</v>
      </c>
      <c r="I15" s="10">
        <v>1.17166791044776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18</v>
      </c>
      <c r="E16" s="8">
        <v>30</v>
      </c>
      <c r="F16" s="9">
        <v>3.81413612565445</v>
      </c>
      <c r="G16" s="9">
        <v>164.018324607329</v>
      </c>
      <c r="H16" s="9">
        <v>21.958115183246</v>
      </c>
      <c r="I16" s="10">
        <v>1.247222513089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30</v>
      </c>
      <c r="E17" s="8">
        <v>92</v>
      </c>
      <c r="F17" s="9">
        <v>2.79252577319587</v>
      </c>
      <c r="G17" s="9">
        <v>91.2796391752577</v>
      </c>
      <c r="H17" s="9">
        <v>14.0115979381443</v>
      </c>
      <c r="I17" s="10">
        <v>1.25193943298969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22</v>
      </c>
      <c r="E18" s="8">
        <v>135</v>
      </c>
      <c r="F18" s="9">
        <v>3.58278765201122</v>
      </c>
      <c r="G18" s="9">
        <v>108.553788587464</v>
      </c>
      <c r="H18" s="9">
        <v>9.28624883068288</v>
      </c>
      <c r="I18" s="10">
        <v>1.19641580916744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18</v>
      </c>
      <c r="E19" s="8">
        <v>82</v>
      </c>
      <c r="F19" s="9">
        <v>4.62269129287598</v>
      </c>
      <c r="G19" s="9">
        <v>51.2044854881266</v>
      </c>
      <c r="H19" s="9">
        <v>6.41820580474934</v>
      </c>
      <c r="I19" s="10">
        <v>1.15727704485488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32</v>
      </c>
      <c r="E20" s="8">
        <v>96</v>
      </c>
      <c r="F20" s="9">
        <v>3.47100591715976</v>
      </c>
      <c r="G20" s="9">
        <v>72.5053254437869</v>
      </c>
      <c r="H20" s="9">
        <v>4.8698224852071</v>
      </c>
      <c r="I20" s="10">
        <v>1.3226224852071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26</v>
      </c>
      <c r="E21" s="8">
        <v>132</v>
      </c>
      <c r="F21" s="9">
        <v>3.9013079667063</v>
      </c>
      <c r="G21" s="9">
        <v>169.139120095124</v>
      </c>
      <c r="H21" s="9">
        <v>14.8168846611177</v>
      </c>
      <c r="I21" s="10">
        <v>1.4144803804994</v>
      </c>
    </row>
    <row r="22" spans="1:9" ht="19.5" customHeight="1">
      <c r="A22" s="3">
        <v>19</v>
      </c>
      <c r="B22" s="4" t="s">
        <v>41</v>
      </c>
      <c r="C22" s="5" t="s">
        <v>102</v>
      </c>
      <c r="D22" s="8">
        <v>8</v>
      </c>
      <c r="E22" s="8">
        <v>129</v>
      </c>
      <c r="F22" s="9">
        <v>4.86197916666666</v>
      </c>
      <c r="G22" s="9">
        <v>57.0052083333333</v>
      </c>
      <c r="H22" s="9">
        <v>5.04427083333333</v>
      </c>
      <c r="I22" s="10">
        <v>1.08951302083333</v>
      </c>
    </row>
    <row r="23" spans="1:9" ht="19.5" customHeight="1">
      <c r="A23" s="3">
        <v>20</v>
      </c>
      <c r="B23" s="4" t="s">
        <v>42</v>
      </c>
      <c r="C23" s="5" t="s">
        <v>43</v>
      </c>
      <c r="D23" s="8">
        <v>12</v>
      </c>
      <c r="E23" s="8">
        <v>46</v>
      </c>
      <c r="F23" s="9">
        <v>4.94674556213017</v>
      </c>
      <c r="G23" s="9">
        <v>20.3017751479289</v>
      </c>
      <c r="H23" s="9">
        <v>3.43195266272189</v>
      </c>
      <c r="I23" s="10">
        <v>1.29384615384615</v>
      </c>
    </row>
    <row r="24" spans="1:9" ht="19.5" customHeight="1">
      <c r="A24" s="3">
        <v>21</v>
      </c>
      <c r="B24" s="4" t="s">
        <v>44</v>
      </c>
      <c r="C24" s="5" t="s">
        <v>45</v>
      </c>
      <c r="D24" s="8">
        <v>18</v>
      </c>
      <c r="E24" s="8">
        <v>80</v>
      </c>
      <c r="F24" s="9">
        <v>4.1335676625659</v>
      </c>
      <c r="G24" s="9">
        <v>58.4481546572934</v>
      </c>
      <c r="H24" s="9">
        <v>3.64323374340949</v>
      </c>
      <c r="I24" s="10">
        <v>1.17917398945518</v>
      </c>
    </row>
    <row r="25" spans="1:9" ht="19.5" customHeight="1">
      <c r="A25" s="3">
        <v>22</v>
      </c>
      <c r="B25" s="4" t="s">
        <v>46</v>
      </c>
      <c r="C25" s="5" t="s">
        <v>47</v>
      </c>
      <c r="D25" s="8">
        <v>16</v>
      </c>
      <c r="E25" s="8">
        <v>138</v>
      </c>
      <c r="F25" s="9">
        <v>3.28605015673981</v>
      </c>
      <c r="G25" s="9">
        <v>98.5117554858934</v>
      </c>
      <c r="H25" s="9">
        <v>7.3769592476489</v>
      </c>
      <c r="I25" s="10">
        <v>1.14696786833855</v>
      </c>
    </row>
    <row r="26" spans="1:9" ht="19.5" customHeight="1">
      <c r="A26" s="3">
        <v>23</v>
      </c>
      <c r="B26" s="4" t="s">
        <v>48</v>
      </c>
      <c r="C26" s="5" t="s">
        <v>49</v>
      </c>
      <c r="D26" s="8">
        <v>25</v>
      </c>
      <c r="E26" s="8">
        <v>30</v>
      </c>
      <c r="F26" s="9">
        <v>3.71501272264631</v>
      </c>
      <c r="G26" s="9">
        <v>65.5877862595419</v>
      </c>
      <c r="H26" s="9">
        <v>4.22646310432569</v>
      </c>
      <c r="I26" s="10">
        <v>1.28126972010178</v>
      </c>
    </row>
    <row r="27" spans="1:9" ht="19.5" customHeight="1">
      <c r="A27" s="3">
        <v>24</v>
      </c>
      <c r="B27" s="4" t="s">
        <v>50</v>
      </c>
      <c r="C27" s="5" t="s">
        <v>51</v>
      </c>
      <c r="D27" s="8">
        <v>49</v>
      </c>
      <c r="E27" s="8">
        <v>170</v>
      </c>
      <c r="F27" s="9">
        <v>4.82880434782608</v>
      </c>
      <c r="G27" s="9">
        <v>76.0561594202898</v>
      </c>
      <c r="H27" s="9">
        <v>7.32608695652173</v>
      </c>
      <c r="I27" s="10">
        <v>1.42001902173913</v>
      </c>
    </row>
    <row r="28" spans="1:9" ht="19.5" customHeight="1">
      <c r="A28" s="3">
        <v>25</v>
      </c>
      <c r="B28" s="4" t="s">
        <v>52</v>
      </c>
      <c r="C28" s="5" t="s">
        <v>53</v>
      </c>
      <c r="D28" s="8">
        <v>48</v>
      </c>
      <c r="E28" s="8">
        <v>99</v>
      </c>
      <c r="F28" s="9">
        <v>4.26019690576652</v>
      </c>
      <c r="G28" s="9">
        <v>71.6652601969057</v>
      </c>
      <c r="H28" s="9">
        <v>3.82278481012658</v>
      </c>
      <c r="I28" s="10">
        <v>1.23572433192686</v>
      </c>
    </row>
    <row r="29" spans="1:9" ht="19.5" customHeight="1">
      <c r="A29" s="3">
        <v>26</v>
      </c>
      <c r="B29" s="4" t="s">
        <v>54</v>
      </c>
      <c r="C29" s="5" t="s">
        <v>55</v>
      </c>
      <c r="D29" s="8">
        <v>36</v>
      </c>
      <c r="E29" s="8">
        <v>184</v>
      </c>
      <c r="F29" s="9">
        <v>3.5490045941807</v>
      </c>
      <c r="G29" s="9">
        <v>117.380551301684</v>
      </c>
      <c r="H29" s="9">
        <v>5.03215926493108</v>
      </c>
      <c r="I29" s="10">
        <v>1.47632465543644</v>
      </c>
    </row>
    <row r="30" spans="1:9" ht="19.5" customHeight="1">
      <c r="A30" s="3">
        <v>27</v>
      </c>
      <c r="B30" s="4" t="s">
        <v>56</v>
      </c>
      <c r="C30" s="5" t="s">
        <v>57</v>
      </c>
      <c r="D30" s="8">
        <v>46</v>
      </c>
      <c r="E30" s="8">
        <v>87</v>
      </c>
      <c r="F30" s="9">
        <v>4.04383561643835</v>
      </c>
      <c r="G30" s="9">
        <v>31.5410958904109</v>
      </c>
      <c r="H30" s="9">
        <v>4.78082191780821</v>
      </c>
      <c r="I30" s="10">
        <v>0.987583561643835</v>
      </c>
    </row>
    <row r="31" spans="1:9" ht="19.5" customHeight="1">
      <c r="A31" s="3">
        <v>28</v>
      </c>
      <c r="B31" s="4" t="s">
        <v>58</v>
      </c>
      <c r="C31" s="5" t="s">
        <v>59</v>
      </c>
      <c r="D31" s="8">
        <v>36</v>
      </c>
      <c r="E31" s="8">
        <v>94</v>
      </c>
      <c r="F31" s="9">
        <v>4.22205206738131</v>
      </c>
      <c r="G31" s="9">
        <v>84.8989280245022</v>
      </c>
      <c r="H31" s="9">
        <v>4.63399693721286</v>
      </c>
      <c r="I31" s="10">
        <v>1.08058499234303</v>
      </c>
    </row>
    <row r="32" spans="1:9" ht="19.5" customHeight="1">
      <c r="A32" s="3">
        <v>29</v>
      </c>
      <c r="B32" s="4" t="s">
        <v>60</v>
      </c>
      <c r="C32" s="5" t="s">
        <v>61</v>
      </c>
      <c r="D32" s="8">
        <v>11</v>
      </c>
      <c r="E32" s="8">
        <v>71</v>
      </c>
      <c r="F32" s="9">
        <v>2.17503392130257</v>
      </c>
      <c r="G32" s="9">
        <v>66.9633649932157</v>
      </c>
      <c r="H32" s="9">
        <v>5.21845318860244</v>
      </c>
      <c r="I32" s="10">
        <v>1.2234369063772</v>
      </c>
    </row>
    <row r="33" spans="1:9" ht="19.5" customHeight="1">
      <c r="A33" s="3">
        <v>30</v>
      </c>
      <c r="B33" s="4" t="s">
        <v>62</v>
      </c>
      <c r="C33" s="5" t="s">
        <v>63</v>
      </c>
      <c r="D33" s="8">
        <v>23</v>
      </c>
      <c r="E33" s="8">
        <v>147</v>
      </c>
      <c r="F33" s="9">
        <v>2.33165829145728</v>
      </c>
      <c r="G33" s="9">
        <v>44.2189519023689</v>
      </c>
      <c r="H33" s="9">
        <v>7.56424982053122</v>
      </c>
      <c r="I33" s="10">
        <v>1.2285624551328</v>
      </c>
    </row>
    <row r="34" spans="1:9" ht="19.5" customHeight="1">
      <c r="A34" s="3">
        <v>31</v>
      </c>
      <c r="B34" s="4" t="s">
        <v>64</v>
      </c>
      <c r="C34" s="5" t="s">
        <v>96</v>
      </c>
      <c r="D34" s="8">
        <v>51</v>
      </c>
      <c r="E34" s="8">
        <v>220</v>
      </c>
      <c r="F34" s="9">
        <v>3.84125075165363</v>
      </c>
      <c r="G34" s="9">
        <v>33.4479855682501</v>
      </c>
      <c r="H34" s="9">
        <v>7.1256764882742</v>
      </c>
      <c r="I34" s="10">
        <v>1.11870054119061</v>
      </c>
    </row>
    <row r="35" spans="1:9" ht="19.5" customHeight="1">
      <c r="A35" s="3">
        <v>32</v>
      </c>
      <c r="B35" s="4" t="s">
        <v>65</v>
      </c>
      <c r="C35" s="5" t="s">
        <v>66</v>
      </c>
      <c r="D35" s="8">
        <v>27</v>
      </c>
      <c r="E35" s="8">
        <v>54</v>
      </c>
      <c r="F35" s="9">
        <v>1.89565217391304</v>
      </c>
      <c r="G35" s="9">
        <v>99.2695652173913</v>
      </c>
      <c r="H35" s="9">
        <v>8.8</v>
      </c>
      <c r="I35" s="10">
        <v>0.852826086956521</v>
      </c>
    </row>
    <row r="36" spans="1:9" ht="19.5" customHeight="1">
      <c r="A36" s="3">
        <v>33</v>
      </c>
      <c r="B36" s="4" t="s">
        <v>67</v>
      </c>
      <c r="C36" s="5" t="s">
        <v>68</v>
      </c>
      <c r="D36" s="8">
        <v>4</v>
      </c>
      <c r="E36" s="8">
        <v>52</v>
      </c>
      <c r="F36" s="9">
        <v>4.32173913043478</v>
      </c>
      <c r="G36" s="9">
        <v>59.3565217391304</v>
      </c>
      <c r="H36" s="9">
        <v>10.8782608695652</v>
      </c>
      <c r="I36" s="10">
        <v>1.45795652173913</v>
      </c>
    </row>
    <row r="37" spans="1:9" ht="19.5" customHeight="1">
      <c r="A37" s="3">
        <v>34</v>
      </c>
      <c r="B37" s="4" t="s">
        <v>69</v>
      </c>
      <c r="C37" s="5" t="s">
        <v>70</v>
      </c>
      <c r="D37" s="8"/>
      <c r="E37" s="8">
        <v>57</v>
      </c>
      <c r="F37" s="9">
        <v>4.04672897196261</v>
      </c>
      <c r="G37" s="9">
        <v>17.7102803738317</v>
      </c>
      <c r="H37" s="9">
        <v>4.15887850467289</v>
      </c>
      <c r="I37" s="10">
        <v>1.76635514018691</v>
      </c>
    </row>
    <row r="38" spans="1:9" ht="19.5" customHeight="1">
      <c r="A38" s="3">
        <v>35</v>
      </c>
      <c r="B38" s="4" t="s">
        <v>71</v>
      </c>
      <c r="C38" s="5" t="s">
        <v>72</v>
      </c>
      <c r="D38" s="8">
        <v>6</v>
      </c>
      <c r="E38" s="8">
        <v>85</v>
      </c>
      <c r="F38" s="9">
        <v>2.78571428571428</v>
      </c>
      <c r="G38" s="9">
        <v>391.111111111111</v>
      </c>
      <c r="H38" s="9">
        <v>4.71230158730158</v>
      </c>
      <c r="I38" s="10">
        <v>0.603234126984126</v>
      </c>
    </row>
    <row r="39" spans="1:9" ht="19.5" customHeight="1">
      <c r="A39" s="3">
        <v>36</v>
      </c>
      <c r="B39" s="4" t="s">
        <v>73</v>
      </c>
      <c r="C39" s="5" t="s">
        <v>74</v>
      </c>
      <c r="D39" s="8"/>
      <c r="E39" s="8">
        <v>60</v>
      </c>
      <c r="F39" s="9">
        <v>0.669421487603305</v>
      </c>
      <c r="G39" s="9">
        <v>73.0413223140495</v>
      </c>
      <c r="H39" s="9">
        <v>0.537190082644628</v>
      </c>
      <c r="I39" s="10">
        <v>0.635041322314049</v>
      </c>
    </row>
    <row r="40" spans="1:9" ht="19.5" customHeight="1">
      <c r="A40" s="3">
        <v>37</v>
      </c>
      <c r="B40" s="4" t="s">
        <v>75</v>
      </c>
      <c r="C40" s="5" t="s">
        <v>76</v>
      </c>
      <c r="D40" s="8"/>
      <c r="E40" s="8">
        <v>16</v>
      </c>
      <c r="F40" s="9">
        <v>1.76315789473684</v>
      </c>
      <c r="G40" s="9">
        <v>36.1052631578947</v>
      </c>
      <c r="H40" s="9"/>
      <c r="I40" s="10">
        <v>0.698684210526315</v>
      </c>
    </row>
    <row r="41" spans="1:9" ht="19.5" customHeight="1">
      <c r="A41" s="3">
        <v>38</v>
      </c>
      <c r="B41" s="4" t="s">
        <v>77</v>
      </c>
      <c r="C41" s="5" t="s">
        <v>78</v>
      </c>
      <c r="D41" s="8">
        <v>2</v>
      </c>
      <c r="E41" s="8">
        <v>6</v>
      </c>
      <c r="F41" s="9">
        <v>0.589285714285714</v>
      </c>
      <c r="G41" s="9">
        <v>22.6696428571428</v>
      </c>
      <c r="H41" s="9">
        <v>0.401785714285714</v>
      </c>
      <c r="I41" s="10">
        <v>0.599285714285714</v>
      </c>
    </row>
    <row r="42" spans="1:9" ht="19.5" customHeight="1">
      <c r="A42" s="3">
        <v>39</v>
      </c>
      <c r="B42" s="4" t="s">
        <v>79</v>
      </c>
      <c r="C42" s="5" t="s">
        <v>80</v>
      </c>
      <c r="D42" s="8">
        <v>1</v>
      </c>
      <c r="E42" s="8">
        <v>17</v>
      </c>
      <c r="F42" s="9">
        <v>3.06081081081081</v>
      </c>
      <c r="G42" s="9">
        <v>48.2635135135135</v>
      </c>
      <c r="H42" s="9">
        <v>0.0472972972972972</v>
      </c>
      <c r="I42" s="10">
        <v>0.642162162162162</v>
      </c>
    </row>
    <row r="43" spans="1:9" ht="19.5" customHeight="1">
      <c r="A43" s="3">
        <v>40</v>
      </c>
      <c r="B43" s="4" t="s">
        <v>81</v>
      </c>
      <c r="C43" s="5" t="s">
        <v>82</v>
      </c>
      <c r="D43" s="8"/>
      <c r="E43" s="8">
        <v>4</v>
      </c>
      <c r="F43" s="9">
        <v>0.103092783505154</v>
      </c>
      <c r="G43" s="9">
        <v>41.701030927835</v>
      </c>
      <c r="H43" s="9"/>
      <c r="I43" s="10">
        <v>0.753371134020618</v>
      </c>
    </row>
    <row r="44" spans="1:9" ht="19.5" customHeight="1">
      <c r="A44" s="3">
        <v>41</v>
      </c>
      <c r="B44" s="4" t="s">
        <v>83</v>
      </c>
      <c r="C44" s="5" t="s">
        <v>84</v>
      </c>
      <c r="D44" s="8"/>
      <c r="E44" s="8">
        <v>17</v>
      </c>
      <c r="F44" s="9">
        <v>3.94444444444444</v>
      </c>
      <c r="G44" s="9">
        <v>96.3333333333333</v>
      </c>
      <c r="H44" s="9">
        <v>3.7037037037037</v>
      </c>
      <c r="I44" s="10">
        <v>1.58685185185185</v>
      </c>
    </row>
    <row r="45" spans="1:9" ht="19.5" customHeight="1">
      <c r="A45" s="3">
        <v>42</v>
      </c>
      <c r="B45" s="4" t="s">
        <v>85</v>
      </c>
      <c r="C45" s="5" t="s">
        <v>86</v>
      </c>
      <c r="D45" s="8"/>
      <c r="E45" s="8">
        <v>14</v>
      </c>
      <c r="F45" s="9">
        <v>1.16969696969696</v>
      </c>
      <c r="G45" s="9">
        <v>22.3272727272727</v>
      </c>
      <c r="H45" s="9">
        <v>0.812121212121212</v>
      </c>
      <c r="I45" s="10">
        <v>0.378187878787878</v>
      </c>
    </row>
    <row r="46" spans="1:9" ht="19.5" customHeight="1">
      <c r="A46" s="3">
        <v>43</v>
      </c>
      <c r="B46" s="4" t="s">
        <v>87</v>
      </c>
      <c r="C46" s="5" t="s">
        <v>88</v>
      </c>
      <c r="D46" s="8"/>
      <c r="E46" s="8">
        <v>19</v>
      </c>
      <c r="F46" s="9">
        <v>0.975308641975308</v>
      </c>
      <c r="G46" s="9">
        <v>9.86419753086419</v>
      </c>
      <c r="H46" s="9"/>
      <c r="I46" s="10">
        <v>0.520037037037036</v>
      </c>
    </row>
    <row r="47" spans="1:9" ht="19.5" customHeight="1">
      <c r="A47" s="3">
        <v>44</v>
      </c>
      <c r="B47" s="4" t="s">
        <v>89</v>
      </c>
      <c r="C47" s="5" t="s">
        <v>90</v>
      </c>
      <c r="D47" s="8">
        <v>6</v>
      </c>
      <c r="E47" s="8">
        <v>65</v>
      </c>
      <c r="F47" s="9">
        <v>4.19553072625698</v>
      </c>
      <c r="G47" s="9">
        <v>43.7877094972067</v>
      </c>
      <c r="H47" s="9">
        <v>9.23184357541899</v>
      </c>
      <c r="I47" s="10">
        <v>2.61194134078212</v>
      </c>
    </row>
    <row r="48" spans="1:9" ht="19.5" customHeight="1">
      <c r="A48" s="3">
        <v>45</v>
      </c>
      <c r="B48" s="4" t="s">
        <v>98</v>
      </c>
      <c r="C48" s="5" t="s">
        <v>99</v>
      </c>
      <c r="D48" s="8">
        <v>18</v>
      </c>
      <c r="E48" s="8">
        <v>56</v>
      </c>
      <c r="F48" s="9">
        <v>4.42287234042553</v>
      </c>
      <c r="G48" s="9">
        <v>151.938829787234</v>
      </c>
      <c r="H48" s="9">
        <v>21.6063829787234</v>
      </c>
      <c r="I48" s="10">
        <v>1.20571808510638</v>
      </c>
    </row>
    <row r="49" spans="1:9" ht="19.5" customHeight="1">
      <c r="A49" s="24">
        <v>46</v>
      </c>
      <c r="B49" s="16" t="s">
        <v>101</v>
      </c>
      <c r="C49" s="17" t="s">
        <v>100</v>
      </c>
      <c r="D49" s="21">
        <v>14</v>
      </c>
      <c r="E49" s="21">
        <v>47</v>
      </c>
      <c r="F49" s="18">
        <v>3.50574712643678</v>
      </c>
      <c r="G49" s="18">
        <v>25.8362068965517</v>
      </c>
      <c r="H49" s="18">
        <v>5.8103448275862</v>
      </c>
      <c r="I49" s="19">
        <v>1.08528448275862</v>
      </c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89" r:id="rId2"/>
  <headerFooter alignWithMargins="0">
    <oddHeader>&amp;L&amp;G&amp;C&amp;"Times New Roman,Bold"Izvješće o rezultatima ispostavljanja DTS računa (case-mix) 
svibanj 2021. godine&amp;R
&amp;D</oddHeader>
    <oddFooter>&amp;L&amp;F&amp;R&amp;"Times New Roman,Bold"&amp;10Str. &amp;P /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28" t="s">
        <v>1</v>
      </c>
      <c r="C1" s="29"/>
      <c r="D1" s="32" t="s">
        <v>2</v>
      </c>
      <c r="E1" s="32" t="s">
        <v>3</v>
      </c>
      <c r="F1" s="32" t="s">
        <v>92</v>
      </c>
      <c r="G1" s="32" t="s">
        <v>4</v>
      </c>
      <c r="H1" s="32" t="s">
        <v>93</v>
      </c>
      <c r="I1" s="32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33"/>
      <c r="E2" s="33"/>
      <c r="F2" s="33"/>
      <c r="G2" s="33"/>
      <c r="H2" s="33"/>
      <c r="I2" s="33"/>
    </row>
    <row r="3" spans="1:9" s="7" customFormat="1" ht="14.25" customHeight="1">
      <c r="A3" s="25" t="s">
        <v>91</v>
      </c>
      <c r="B3" s="26"/>
      <c r="C3" s="27"/>
      <c r="D3" s="22">
        <f>SUM(D4:D47)</f>
        <v>868</v>
      </c>
      <c r="E3" s="22">
        <f>SUM(E4:E47)</f>
        <v>5867</v>
      </c>
      <c r="F3" s="23">
        <f>SUM(F4:F47)/COUNT(F4:F47)</f>
        <v>2.9087463140717817</v>
      </c>
      <c r="G3" s="23">
        <f>SUM(G4:G47)/COUNT(G4:G47)</f>
        <v>76.39578482926355</v>
      </c>
      <c r="H3" s="23">
        <f>SUM(H4:H47)/COUNT(H4:H47)</f>
        <v>6.695227556533504</v>
      </c>
      <c r="I3" s="23">
        <f>SUM(I4:I47)/COUNT(I4:I47)</f>
        <v>1.1851683668283766</v>
      </c>
    </row>
    <row r="4" spans="1:9" ht="19.5" customHeight="1">
      <c r="A4" s="11">
        <v>1</v>
      </c>
      <c r="B4" s="12" t="s">
        <v>8</v>
      </c>
      <c r="C4" s="13" t="s">
        <v>94</v>
      </c>
      <c r="D4" s="20">
        <v>39</v>
      </c>
      <c r="E4" s="20">
        <v>635</v>
      </c>
      <c r="F4" s="14">
        <v>2.78984485190409</v>
      </c>
      <c r="G4" s="14">
        <v>99.080677009873</v>
      </c>
      <c r="H4" s="14">
        <v>11.6784203102961</v>
      </c>
      <c r="I4" s="15">
        <v>1.33908138222849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88</v>
      </c>
      <c r="E5" s="8">
        <v>1067</v>
      </c>
      <c r="F5" s="9">
        <v>2.56053215077605</v>
      </c>
      <c r="G5" s="9">
        <v>149.158490022172</v>
      </c>
      <c r="H5" s="9">
        <v>18.4324168514412</v>
      </c>
      <c r="I5" s="10">
        <v>1.53367605321507</v>
      </c>
    </row>
    <row r="6" spans="1:9" ht="19.5" customHeight="1">
      <c r="A6" s="3">
        <v>3</v>
      </c>
      <c r="B6" s="4" t="s">
        <v>11</v>
      </c>
      <c r="C6" s="5" t="s">
        <v>95</v>
      </c>
      <c r="D6" s="8">
        <v>67</v>
      </c>
      <c r="E6" s="8">
        <v>444</v>
      </c>
      <c r="F6" s="9">
        <v>2.83542764491284</v>
      </c>
      <c r="G6" s="9">
        <v>110.533072557762</v>
      </c>
      <c r="H6" s="9">
        <v>12.6376854479124</v>
      </c>
      <c r="I6" s="10">
        <v>1.34698905553303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15</v>
      </c>
      <c r="E7" s="8">
        <v>417</v>
      </c>
      <c r="F7" s="9">
        <v>3.99057971014492</v>
      </c>
      <c r="G7" s="9">
        <v>108.374768115942</v>
      </c>
      <c r="H7" s="9">
        <v>6.80665579710144</v>
      </c>
      <c r="I7" s="10">
        <v>1.3667402173913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63</v>
      </c>
      <c r="E8" s="8">
        <v>598</v>
      </c>
      <c r="F8" s="9">
        <v>1.65230515916575</v>
      </c>
      <c r="G8" s="9">
        <v>102.077387486278</v>
      </c>
      <c r="H8" s="9">
        <v>8.307903402854</v>
      </c>
      <c r="I8" s="10">
        <v>1.21883809001097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17</v>
      </c>
      <c r="E9" s="8">
        <v>64</v>
      </c>
      <c r="F9" s="9">
        <v>5.25089605734767</v>
      </c>
      <c r="G9" s="9">
        <v>301.960573476702</v>
      </c>
      <c r="H9" s="9">
        <v>24.4551971326164</v>
      </c>
      <c r="I9" s="10">
        <v>3.43462365591397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23</v>
      </c>
      <c r="E10" s="8">
        <v>161</v>
      </c>
      <c r="F10" s="9">
        <v>3.24414414414414</v>
      </c>
      <c r="G10" s="9">
        <v>49.3909909909909</v>
      </c>
      <c r="H10" s="9">
        <v>5.31261261261261</v>
      </c>
      <c r="I10" s="10">
        <v>1.6283018018018</v>
      </c>
    </row>
    <row r="11" spans="1:9" ht="19.5" customHeight="1">
      <c r="A11" s="3">
        <v>8</v>
      </c>
      <c r="B11" s="4" t="s">
        <v>97</v>
      </c>
      <c r="C11" s="5" t="s">
        <v>20</v>
      </c>
      <c r="D11" s="8">
        <v>6</v>
      </c>
      <c r="E11" s="8">
        <v>89</v>
      </c>
      <c r="F11" s="9">
        <v>1.48643410852713</v>
      </c>
      <c r="G11" s="9">
        <v>65.1666666666666</v>
      </c>
      <c r="H11" s="9">
        <v>2.17441860465116</v>
      </c>
      <c r="I11" s="10">
        <v>0.823513565891472</v>
      </c>
    </row>
    <row r="12" spans="1:9" ht="19.5" customHeight="1">
      <c r="A12" s="3">
        <v>9</v>
      </c>
      <c r="B12" s="4" t="s">
        <v>21</v>
      </c>
      <c r="C12" s="5" t="s">
        <v>22</v>
      </c>
      <c r="D12" s="8">
        <v>1</v>
      </c>
      <c r="E12" s="8">
        <v>14</v>
      </c>
      <c r="F12" s="9">
        <v>1.03835616438356</v>
      </c>
      <c r="G12" s="9">
        <v>48.9342465753424</v>
      </c>
      <c r="H12" s="9">
        <v>6.2986301369863</v>
      </c>
      <c r="I12" s="10">
        <v>1.38610958904109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19</v>
      </c>
      <c r="E13" s="8">
        <v>50</v>
      </c>
      <c r="F13" s="9">
        <v>3.47058823529411</v>
      </c>
      <c r="G13" s="9">
        <v>50.4878892733564</v>
      </c>
      <c r="H13" s="9">
        <v>2.43252595155709</v>
      </c>
      <c r="I13" s="10">
        <v>2.03189480968858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7</v>
      </c>
      <c r="E14" s="8">
        <v>46</v>
      </c>
      <c r="F14" s="9">
        <v>2.69830508474576</v>
      </c>
      <c r="G14" s="9">
        <v>23.5593220338983</v>
      </c>
      <c r="H14" s="9">
        <v>5.66779661016949</v>
      </c>
      <c r="I14" s="10">
        <v>1.02119661016949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10</v>
      </c>
      <c r="E15" s="8">
        <v>43</v>
      </c>
      <c r="F15" s="9">
        <v>3.68421052631578</v>
      </c>
      <c r="G15" s="9">
        <v>41.0890688259109</v>
      </c>
      <c r="H15" s="9">
        <v>4.51012145748987</v>
      </c>
      <c r="I15" s="10">
        <v>1.05743724696356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15</v>
      </c>
      <c r="E16" s="8">
        <v>31</v>
      </c>
      <c r="F16" s="9">
        <v>3.52083333333333</v>
      </c>
      <c r="G16" s="9">
        <v>149.078125</v>
      </c>
      <c r="H16" s="9">
        <v>17.0442708333333</v>
      </c>
      <c r="I16" s="10">
        <v>1.00238020833333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42</v>
      </c>
      <c r="E17" s="8">
        <v>103</v>
      </c>
      <c r="F17" s="9">
        <v>2.64187327823691</v>
      </c>
      <c r="G17" s="9">
        <v>71.3484848484848</v>
      </c>
      <c r="H17" s="9">
        <v>9.33333333333333</v>
      </c>
      <c r="I17" s="10">
        <v>0.982358126721763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29</v>
      </c>
      <c r="E18" s="8">
        <v>134</v>
      </c>
      <c r="F18" s="9">
        <v>3.28747433264887</v>
      </c>
      <c r="G18" s="9">
        <v>100.88706365503</v>
      </c>
      <c r="H18" s="9">
        <v>8.45174537987679</v>
      </c>
      <c r="I18" s="10">
        <v>1.09641170431211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20</v>
      </c>
      <c r="E19" s="8">
        <v>88</v>
      </c>
      <c r="F19" s="9">
        <v>4.3319209039548</v>
      </c>
      <c r="G19" s="9">
        <v>45.5296610169491</v>
      </c>
      <c r="H19" s="9">
        <v>6.15819209039548</v>
      </c>
      <c r="I19" s="10">
        <v>1.07424435028248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29</v>
      </c>
      <c r="E20" s="8">
        <v>91</v>
      </c>
      <c r="F20" s="9">
        <v>3.5</v>
      </c>
      <c r="G20" s="9">
        <v>68.1060240963855</v>
      </c>
      <c r="H20" s="9">
        <v>4.63373493975903</v>
      </c>
      <c r="I20" s="10">
        <v>1.20864879518072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23</v>
      </c>
      <c r="E21" s="8">
        <v>131</v>
      </c>
      <c r="F21" s="9">
        <v>3.02535832414553</v>
      </c>
      <c r="G21" s="9">
        <v>110.96361631753</v>
      </c>
      <c r="H21" s="9">
        <v>10.57993384785</v>
      </c>
      <c r="I21" s="10">
        <v>1.13294597574421</v>
      </c>
    </row>
    <row r="22" spans="1:9" ht="19.5" customHeight="1">
      <c r="A22" s="3">
        <v>19</v>
      </c>
      <c r="B22" s="4" t="s">
        <v>41</v>
      </c>
      <c r="C22" s="5" t="s">
        <v>102</v>
      </c>
      <c r="D22" s="8">
        <v>7</v>
      </c>
      <c r="E22" s="8">
        <v>39</v>
      </c>
      <c r="F22" s="9">
        <v>3.73590504451038</v>
      </c>
      <c r="G22" s="9">
        <v>57.0237388724035</v>
      </c>
      <c r="H22" s="9">
        <v>5.87833827893175</v>
      </c>
      <c r="I22" s="10">
        <v>1.10914836795252</v>
      </c>
    </row>
    <row r="23" spans="1:9" ht="19.5" customHeight="1">
      <c r="A23" s="3">
        <v>20</v>
      </c>
      <c r="B23" s="4" t="s">
        <v>42</v>
      </c>
      <c r="C23" s="5" t="s">
        <v>43</v>
      </c>
      <c r="D23" s="8">
        <v>8</v>
      </c>
      <c r="E23" s="8">
        <v>14</v>
      </c>
      <c r="F23" s="9">
        <v>3.57777777777777</v>
      </c>
      <c r="G23" s="9">
        <v>16.5944444444444</v>
      </c>
      <c r="H23" s="9">
        <v>3.54444444444444</v>
      </c>
      <c r="I23" s="10">
        <v>1.11430555555555</v>
      </c>
    </row>
    <row r="24" spans="1:9" ht="19.5" customHeight="1">
      <c r="A24" s="3">
        <v>21</v>
      </c>
      <c r="B24" s="4" t="s">
        <v>44</v>
      </c>
      <c r="C24" s="5" t="s">
        <v>45</v>
      </c>
      <c r="D24" s="8">
        <v>21</v>
      </c>
      <c r="E24" s="8">
        <v>72</v>
      </c>
      <c r="F24" s="9">
        <v>3.97131931166347</v>
      </c>
      <c r="G24" s="9">
        <v>56.4225621414913</v>
      </c>
      <c r="H24" s="9">
        <v>3.53346080305927</v>
      </c>
      <c r="I24" s="10">
        <v>1.20998661567877</v>
      </c>
    </row>
    <row r="25" spans="1:9" ht="19.5" customHeight="1">
      <c r="A25" s="3">
        <v>22</v>
      </c>
      <c r="B25" s="4" t="s">
        <v>46</v>
      </c>
      <c r="C25" s="5" t="s">
        <v>47</v>
      </c>
      <c r="D25" s="8">
        <v>18</v>
      </c>
      <c r="E25" s="8">
        <v>150</v>
      </c>
      <c r="F25" s="9">
        <v>2.96755879967558</v>
      </c>
      <c r="G25" s="9">
        <v>87.2522303325223</v>
      </c>
      <c r="H25" s="9">
        <v>6.30656934306569</v>
      </c>
      <c r="I25" s="10">
        <v>1.00184752635847</v>
      </c>
    </row>
    <row r="26" spans="1:9" ht="19.5" customHeight="1">
      <c r="A26" s="3">
        <v>23</v>
      </c>
      <c r="B26" s="4" t="s">
        <v>48</v>
      </c>
      <c r="C26" s="5" t="s">
        <v>49</v>
      </c>
      <c r="D26" s="8">
        <v>23</v>
      </c>
      <c r="E26" s="8">
        <v>37</v>
      </c>
      <c r="F26" s="9">
        <v>3.73622047244094</v>
      </c>
      <c r="G26" s="9">
        <v>61.7775590551181</v>
      </c>
      <c r="H26" s="9">
        <v>4.4763779527559</v>
      </c>
      <c r="I26" s="10">
        <v>1.15778149606299</v>
      </c>
    </row>
    <row r="27" spans="1:9" ht="19.5" customHeight="1">
      <c r="A27" s="3">
        <v>24</v>
      </c>
      <c r="B27" s="4" t="s">
        <v>50</v>
      </c>
      <c r="C27" s="5" t="s">
        <v>51</v>
      </c>
      <c r="D27" s="8">
        <v>42</v>
      </c>
      <c r="E27" s="8">
        <v>155</v>
      </c>
      <c r="F27" s="9">
        <v>4.53379040156709</v>
      </c>
      <c r="G27" s="9">
        <v>66.2938295788442</v>
      </c>
      <c r="H27" s="9">
        <v>7.40352595494613</v>
      </c>
      <c r="I27" s="10">
        <v>1.27759647404505</v>
      </c>
    </row>
    <row r="28" spans="1:9" ht="19.5" customHeight="1">
      <c r="A28" s="3">
        <v>25</v>
      </c>
      <c r="B28" s="4" t="s">
        <v>52</v>
      </c>
      <c r="C28" s="5" t="s">
        <v>53</v>
      </c>
      <c r="D28" s="8">
        <v>52</v>
      </c>
      <c r="E28" s="8">
        <v>105</v>
      </c>
      <c r="F28" s="9">
        <v>3.41490857946554</v>
      </c>
      <c r="G28" s="9">
        <v>60.9353023909985</v>
      </c>
      <c r="H28" s="9">
        <v>3.52742616033755</v>
      </c>
      <c r="I28" s="10">
        <v>1.00879746835443</v>
      </c>
    </row>
    <row r="29" spans="1:9" ht="19.5" customHeight="1">
      <c r="A29" s="3">
        <v>26</v>
      </c>
      <c r="B29" s="4" t="s">
        <v>54</v>
      </c>
      <c r="C29" s="5" t="s">
        <v>55</v>
      </c>
      <c r="D29" s="8">
        <v>29</v>
      </c>
      <c r="E29" s="8">
        <v>174</v>
      </c>
      <c r="F29" s="9">
        <v>3.36915504511894</v>
      </c>
      <c r="G29" s="9">
        <v>101.959803117309</v>
      </c>
      <c r="H29" s="9">
        <v>4.86710418375717</v>
      </c>
      <c r="I29" s="10">
        <v>1.23650451189499</v>
      </c>
    </row>
    <row r="30" spans="1:9" ht="19.5" customHeight="1">
      <c r="A30" s="3">
        <v>27</v>
      </c>
      <c r="B30" s="4" t="s">
        <v>56</v>
      </c>
      <c r="C30" s="5" t="s">
        <v>57</v>
      </c>
      <c r="D30" s="8">
        <v>29</v>
      </c>
      <c r="E30" s="8">
        <v>64</v>
      </c>
      <c r="F30" s="9">
        <v>3.67696629213483</v>
      </c>
      <c r="G30" s="9">
        <v>29.8089887640449</v>
      </c>
      <c r="H30" s="9">
        <v>4.07303370786516</v>
      </c>
      <c r="I30" s="10">
        <v>0.873598314606741</v>
      </c>
    </row>
    <row r="31" spans="1:9" ht="19.5" customHeight="1">
      <c r="A31" s="3">
        <v>28</v>
      </c>
      <c r="B31" s="4" t="s">
        <v>58</v>
      </c>
      <c r="C31" s="5" t="s">
        <v>59</v>
      </c>
      <c r="D31" s="8">
        <v>22</v>
      </c>
      <c r="E31" s="8">
        <v>76</v>
      </c>
      <c r="F31" s="9">
        <v>3.75320512820512</v>
      </c>
      <c r="G31" s="9">
        <v>74.7532051282051</v>
      </c>
      <c r="H31" s="9">
        <v>4.39743589743589</v>
      </c>
      <c r="I31" s="10">
        <v>1.00517307692307</v>
      </c>
    </row>
    <row r="32" spans="1:9" ht="19.5" customHeight="1">
      <c r="A32" s="3">
        <v>29</v>
      </c>
      <c r="B32" s="4" t="s">
        <v>60</v>
      </c>
      <c r="C32" s="5" t="s">
        <v>61</v>
      </c>
      <c r="D32" s="8">
        <v>19</v>
      </c>
      <c r="E32" s="8">
        <v>85</v>
      </c>
      <c r="F32" s="9">
        <v>2.07514450867052</v>
      </c>
      <c r="G32" s="9">
        <v>66.793352601156</v>
      </c>
      <c r="H32" s="9">
        <v>4.66329479768786</v>
      </c>
      <c r="I32" s="10">
        <v>1.04641112716763</v>
      </c>
    </row>
    <row r="33" spans="1:9" ht="19.5" customHeight="1">
      <c r="A33" s="3">
        <v>30</v>
      </c>
      <c r="B33" s="4" t="s">
        <v>62</v>
      </c>
      <c r="C33" s="5" t="s">
        <v>63</v>
      </c>
      <c r="D33" s="8">
        <v>18</v>
      </c>
      <c r="E33" s="8">
        <v>161</v>
      </c>
      <c r="F33" s="9">
        <v>2.33280381254964</v>
      </c>
      <c r="G33" s="9">
        <v>44.3534551231135</v>
      </c>
      <c r="H33" s="9">
        <v>8.08657664813343</v>
      </c>
      <c r="I33" s="10">
        <v>1.31198570293884</v>
      </c>
    </row>
    <row r="34" spans="1:9" ht="19.5" customHeight="1">
      <c r="A34" s="3">
        <v>31</v>
      </c>
      <c r="B34" s="4" t="s">
        <v>64</v>
      </c>
      <c r="C34" s="5" t="s">
        <v>96</v>
      </c>
      <c r="D34" s="8">
        <v>25</v>
      </c>
      <c r="E34" s="8">
        <v>173</v>
      </c>
      <c r="F34" s="9">
        <v>3.78759894459102</v>
      </c>
      <c r="G34" s="9">
        <v>35.5065963060686</v>
      </c>
      <c r="H34" s="9">
        <v>9.57717678100263</v>
      </c>
      <c r="I34" s="10">
        <v>1.08927572559366</v>
      </c>
    </row>
    <row r="35" spans="1:9" ht="19.5" customHeight="1">
      <c r="A35" s="3">
        <v>32</v>
      </c>
      <c r="B35" s="4" t="s">
        <v>65</v>
      </c>
      <c r="C35" s="5" t="s">
        <v>66</v>
      </c>
      <c r="D35" s="8">
        <v>17</v>
      </c>
      <c r="E35" s="8">
        <v>26</v>
      </c>
      <c r="F35" s="9">
        <v>1.87179487179487</v>
      </c>
      <c r="G35" s="9">
        <v>107.320512820512</v>
      </c>
      <c r="H35" s="9">
        <v>5.53846153846153</v>
      </c>
      <c r="I35" s="10">
        <v>1.0638461538461499</v>
      </c>
    </row>
    <row r="36" spans="1:9" ht="19.5" customHeight="1">
      <c r="A36" s="3">
        <v>33</v>
      </c>
      <c r="B36" s="4" t="s">
        <v>67</v>
      </c>
      <c r="C36" s="5" t="s">
        <v>68</v>
      </c>
      <c r="D36" s="8">
        <v>2</v>
      </c>
      <c r="E36" s="8">
        <v>13</v>
      </c>
      <c r="F36" s="9">
        <v>3.94666666666666</v>
      </c>
      <c r="G36" s="9">
        <v>54.8133333333333</v>
      </c>
      <c r="H36" s="9">
        <v>12.44</v>
      </c>
      <c r="I36" s="10">
        <v>1.3532</v>
      </c>
    </row>
    <row r="37" spans="1:9" ht="19.5" customHeight="1">
      <c r="A37" s="3">
        <v>34</v>
      </c>
      <c r="B37" s="4" t="s">
        <v>69</v>
      </c>
      <c r="C37" s="5" t="s">
        <v>70</v>
      </c>
      <c r="D37" s="8"/>
      <c r="E37" s="8">
        <v>11</v>
      </c>
      <c r="F37" s="9">
        <v>3.99310344827586</v>
      </c>
      <c r="G37" s="9">
        <v>28.8275862068965</v>
      </c>
      <c r="H37" s="9">
        <v>4.76551724137931</v>
      </c>
      <c r="I37" s="10">
        <v>1.80144827586206</v>
      </c>
    </row>
    <row r="38" spans="1:9" ht="19.5" customHeight="1">
      <c r="A38" s="3">
        <v>35</v>
      </c>
      <c r="B38" s="4" t="s">
        <v>71</v>
      </c>
      <c r="C38" s="5" t="s">
        <v>72</v>
      </c>
      <c r="D38" s="8">
        <v>4</v>
      </c>
      <c r="E38" s="8">
        <v>66</v>
      </c>
      <c r="F38" s="9">
        <v>2.25894736842105</v>
      </c>
      <c r="G38" s="9">
        <v>366.421052631578</v>
      </c>
      <c r="H38" s="9">
        <v>3.12</v>
      </c>
      <c r="I38" s="10">
        <v>0.590968421052631</v>
      </c>
    </row>
    <row r="39" spans="1:9" ht="19.5" customHeight="1">
      <c r="A39" s="3">
        <v>36</v>
      </c>
      <c r="B39" s="4" t="s">
        <v>73</v>
      </c>
      <c r="C39" s="5" t="s">
        <v>74</v>
      </c>
      <c r="D39" s="8"/>
      <c r="E39" s="8">
        <v>71</v>
      </c>
      <c r="F39" s="9">
        <v>0.672268907563025</v>
      </c>
      <c r="G39" s="9">
        <v>69.0588235294117</v>
      </c>
      <c r="H39" s="9">
        <v>0.428571428571428</v>
      </c>
      <c r="I39" s="10">
        <v>0.653781512605042</v>
      </c>
    </row>
    <row r="40" spans="1:9" ht="19.5" customHeight="1">
      <c r="A40" s="3">
        <v>37</v>
      </c>
      <c r="B40" s="4" t="s">
        <v>75</v>
      </c>
      <c r="C40" s="5" t="s">
        <v>76</v>
      </c>
      <c r="D40" s="8">
        <v>2</v>
      </c>
      <c r="E40" s="8">
        <v>28</v>
      </c>
      <c r="F40" s="9">
        <v>1.29268292682926</v>
      </c>
      <c r="G40" s="9">
        <v>36.4146341463414</v>
      </c>
      <c r="H40" s="9"/>
      <c r="I40" s="10">
        <v>0.697317073170731</v>
      </c>
    </row>
    <row r="41" spans="1:9" ht="19.5" customHeight="1">
      <c r="A41" s="3">
        <v>38</v>
      </c>
      <c r="B41" s="4" t="s">
        <v>77</v>
      </c>
      <c r="C41" s="5" t="s">
        <v>78</v>
      </c>
      <c r="D41" s="8">
        <v>1</v>
      </c>
      <c r="E41" s="8">
        <v>11</v>
      </c>
      <c r="F41" s="9">
        <v>0.61344537815126</v>
      </c>
      <c r="G41" s="9">
        <v>24.672268907563</v>
      </c>
      <c r="H41" s="9">
        <v>0.352941176470588</v>
      </c>
      <c r="I41" s="10">
        <v>0.599411764705882</v>
      </c>
    </row>
    <row r="42" spans="1:9" ht="19.5" customHeight="1">
      <c r="A42" s="3">
        <v>39</v>
      </c>
      <c r="B42" s="4" t="s">
        <v>79</v>
      </c>
      <c r="C42" s="5" t="s">
        <v>80</v>
      </c>
      <c r="D42" s="8"/>
      <c r="E42" s="8">
        <v>13</v>
      </c>
      <c r="F42" s="9">
        <v>3.03676470588235</v>
      </c>
      <c r="G42" s="9">
        <v>45.9558823529411</v>
      </c>
      <c r="H42" s="9">
        <v>0.0735294117647058</v>
      </c>
      <c r="I42" s="10">
        <v>0.635808823529411</v>
      </c>
    </row>
    <row r="43" spans="1:9" ht="19.5" customHeight="1">
      <c r="A43" s="3">
        <v>40</v>
      </c>
      <c r="B43" s="4" t="s">
        <v>81</v>
      </c>
      <c r="C43" s="5" t="s">
        <v>82</v>
      </c>
      <c r="D43" s="8"/>
      <c r="E43" s="8">
        <v>2</v>
      </c>
      <c r="F43" s="9">
        <v>0.0842105263157894</v>
      </c>
      <c r="G43" s="9">
        <v>31.8315789473684</v>
      </c>
      <c r="H43" s="9"/>
      <c r="I43" s="10">
        <v>0.741852631578947</v>
      </c>
    </row>
    <row r="44" spans="1:9" ht="19.5" customHeight="1">
      <c r="A44" s="3">
        <v>41</v>
      </c>
      <c r="B44" s="4" t="s">
        <v>83</v>
      </c>
      <c r="C44" s="5" t="s">
        <v>84</v>
      </c>
      <c r="D44" s="8">
        <v>3</v>
      </c>
      <c r="E44" s="8">
        <v>30</v>
      </c>
      <c r="F44" s="9">
        <v>3.75384615384615</v>
      </c>
      <c r="G44" s="9">
        <v>65.4307692307692</v>
      </c>
      <c r="H44" s="9">
        <v>3.44615384615384</v>
      </c>
      <c r="I44" s="10">
        <v>1.40276923076923</v>
      </c>
    </row>
    <row r="45" spans="1:9" ht="19.5" customHeight="1">
      <c r="A45" s="3">
        <v>42</v>
      </c>
      <c r="B45" s="4" t="s">
        <v>85</v>
      </c>
      <c r="C45" s="5" t="s">
        <v>86</v>
      </c>
      <c r="D45" s="8">
        <v>1</v>
      </c>
      <c r="E45" s="8">
        <v>18</v>
      </c>
      <c r="F45" s="9">
        <v>1.04347826086956</v>
      </c>
      <c r="G45" s="9">
        <v>23.5434782608695</v>
      </c>
      <c r="H45" s="9">
        <v>1.04347826086956</v>
      </c>
      <c r="I45" s="10">
        <v>0.421402173913043</v>
      </c>
    </row>
    <row r="46" spans="1:9" ht="19.5" customHeight="1">
      <c r="A46" s="3">
        <v>43</v>
      </c>
      <c r="B46" s="4" t="s">
        <v>87</v>
      </c>
      <c r="C46" s="5" t="s">
        <v>88</v>
      </c>
      <c r="D46" s="8"/>
      <c r="E46" s="8">
        <v>10</v>
      </c>
      <c r="F46" s="9">
        <v>1.47619047619047</v>
      </c>
      <c r="G46" s="9">
        <v>9.6031746031746</v>
      </c>
      <c r="H46" s="9"/>
      <c r="I46" s="10">
        <v>0.515714285714285</v>
      </c>
    </row>
    <row r="47" spans="1:9" ht="19.5" customHeight="1">
      <c r="A47" s="3">
        <v>44</v>
      </c>
      <c r="B47" s="4" t="s">
        <v>89</v>
      </c>
      <c r="C47" s="5" t="s">
        <v>90</v>
      </c>
      <c r="D47" s="8">
        <v>12</v>
      </c>
      <c r="E47" s="8">
        <v>57</v>
      </c>
      <c r="F47" s="9">
        <v>4</v>
      </c>
      <c r="G47" s="9">
        <v>42.3202416918429</v>
      </c>
      <c r="H47" s="9">
        <v>8.0453172205438</v>
      </c>
      <c r="I47" s="10">
        <v>2.54208459214501</v>
      </c>
    </row>
    <row r="48" spans="1:9" ht="19.5" customHeight="1">
      <c r="A48" s="3">
        <v>45</v>
      </c>
      <c r="B48" s="4" t="s">
        <v>98</v>
      </c>
      <c r="C48" s="5" t="s">
        <v>99</v>
      </c>
      <c r="D48" s="8">
        <v>19</v>
      </c>
      <c r="E48" s="8">
        <v>54</v>
      </c>
      <c r="F48" s="9">
        <v>3.91275167785234</v>
      </c>
      <c r="G48" s="9">
        <v>135.328859060402</v>
      </c>
      <c r="H48" s="9">
        <v>18.4563758389261</v>
      </c>
      <c r="I48" s="10">
        <v>1.35805369127516</v>
      </c>
    </row>
    <row r="49" spans="1:9" ht="19.5" customHeight="1">
      <c r="A49" s="24">
        <v>46</v>
      </c>
      <c r="B49" s="16" t="s">
        <v>101</v>
      </c>
      <c r="C49" s="17" t="s">
        <v>100</v>
      </c>
      <c r="D49" s="21">
        <v>10</v>
      </c>
      <c r="E49" s="21">
        <v>28</v>
      </c>
      <c r="F49" s="18">
        <v>2.89969604863221</v>
      </c>
      <c r="G49" s="18">
        <v>21.0881458966565</v>
      </c>
      <c r="H49" s="18">
        <v>5.44072948328267</v>
      </c>
      <c r="I49" s="19">
        <v>0.864398176291793</v>
      </c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89" r:id="rId2"/>
  <headerFooter alignWithMargins="0">
    <oddHeader>&amp;L&amp;G&amp;C&amp;"Times New Roman,Bold"Izvješće o rezultatima ispostavljanja DTS računa (case-mix) 
lipanj 2021. godine&amp;R
&amp;D</oddHeader>
    <oddFooter>&amp;L&amp;F&amp;R&amp;"Times New Roman,Bold"&amp;10Str.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2013-05-13T10:09:31Z</cp:lastPrinted>
  <dcterms:created xsi:type="dcterms:W3CDTF">2009-04-02T07:13:57Z</dcterms:created>
  <dcterms:modified xsi:type="dcterms:W3CDTF">2021-07-14T11:56:15Z</dcterms:modified>
  <cp:category/>
  <cp:version/>
  <cp:contentType/>
  <cp:contentStatus/>
</cp:coreProperties>
</file>