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siječanj" sheetId="1" r:id="rId1"/>
    <sheet name="veljača" sheetId="2" r:id="rId2"/>
    <sheet name="ožujak" sheetId="3" r:id="rId3"/>
    <sheet name="travanj" sheetId="4" r:id="rId4"/>
    <sheet name="svibanj" sheetId="5" r:id="rId5"/>
    <sheet name="lipanj" sheetId="6" r:id="rId6"/>
    <sheet name="srpanj" sheetId="7" r:id="rId7"/>
  </sheets>
  <externalReferences>
    <externalReference r:id="rId10"/>
  </externalReferences>
  <definedNames>
    <definedName name="A1" localSheetId="5">'lipanj'!#REF!</definedName>
    <definedName name="A1" localSheetId="2">'ožujak'!#REF!</definedName>
    <definedName name="A1" localSheetId="0">'siječanj'!#REF!</definedName>
    <definedName name="A1" localSheetId="6">'srpanj'!#REF!</definedName>
    <definedName name="A1" localSheetId="4">'svibanj'!#REF!</definedName>
    <definedName name="A1" localSheetId="3">'travanj'!#REF!</definedName>
    <definedName name="A1" localSheetId="1">'veljača'!#REF!</definedName>
    <definedName name="A1">#REF!</definedName>
    <definedName name="A10" localSheetId="5">'lipanj'!#REF!</definedName>
    <definedName name="A10" localSheetId="2">'ožujak'!#REF!</definedName>
    <definedName name="A10" localSheetId="0">'siječanj'!#REF!</definedName>
    <definedName name="A10" localSheetId="6">'srpanj'!#REF!</definedName>
    <definedName name="A10" localSheetId="4">'svibanj'!#REF!</definedName>
    <definedName name="A10" localSheetId="3">'travanj'!#REF!</definedName>
    <definedName name="A10" localSheetId="1">'veljača'!#REF!</definedName>
    <definedName name="A10">#REF!</definedName>
    <definedName name="A11" localSheetId="5">'lipanj'!#REF!</definedName>
    <definedName name="A11" localSheetId="2">'ožujak'!#REF!</definedName>
    <definedName name="A11" localSheetId="0">'siječanj'!#REF!</definedName>
    <definedName name="A11" localSheetId="6">'srpanj'!#REF!</definedName>
    <definedName name="A11" localSheetId="4">'svibanj'!#REF!</definedName>
    <definedName name="A11" localSheetId="3">'travanj'!#REF!</definedName>
    <definedName name="A11" localSheetId="1">'veljača'!#REF!</definedName>
    <definedName name="A11">#REF!</definedName>
    <definedName name="A12" localSheetId="5">'lipanj'!#REF!</definedName>
    <definedName name="A12" localSheetId="2">'ožujak'!#REF!</definedName>
    <definedName name="A12" localSheetId="0">'siječanj'!#REF!</definedName>
    <definedName name="A12" localSheetId="6">'srpanj'!#REF!</definedName>
    <definedName name="A12" localSheetId="4">'svibanj'!#REF!</definedName>
    <definedName name="A12" localSheetId="3">'travanj'!#REF!</definedName>
    <definedName name="A12" localSheetId="1">'veljača'!#REF!</definedName>
    <definedName name="A12">#REF!</definedName>
    <definedName name="A13" localSheetId="5">'lipanj'!#REF!</definedName>
    <definedName name="A13" localSheetId="2">'ožujak'!#REF!</definedName>
    <definedName name="A13" localSheetId="0">'siječanj'!#REF!</definedName>
    <definedName name="A13" localSheetId="6">'srpanj'!#REF!</definedName>
    <definedName name="A13" localSheetId="4">'svibanj'!#REF!</definedName>
    <definedName name="A13" localSheetId="3">'travanj'!#REF!</definedName>
    <definedName name="A13" localSheetId="1">'veljača'!#REF!</definedName>
    <definedName name="A13">#REF!</definedName>
    <definedName name="A14" localSheetId="5">'lipanj'!#REF!</definedName>
    <definedName name="A14" localSheetId="2">'ožujak'!#REF!</definedName>
    <definedName name="A14" localSheetId="0">'siječanj'!#REF!</definedName>
    <definedName name="A14" localSheetId="6">'srpanj'!#REF!</definedName>
    <definedName name="A14" localSheetId="4">'svibanj'!#REF!</definedName>
    <definedName name="A14" localSheetId="3">'travanj'!#REF!</definedName>
    <definedName name="A14" localSheetId="1">'veljača'!#REF!</definedName>
    <definedName name="A14">#REF!</definedName>
    <definedName name="A15" localSheetId="5">'lipanj'!#REF!</definedName>
    <definedName name="A15" localSheetId="2">'ožujak'!#REF!</definedName>
    <definedName name="A15" localSheetId="0">'siječanj'!#REF!</definedName>
    <definedName name="A15" localSheetId="6">'srpanj'!#REF!</definedName>
    <definedName name="A15" localSheetId="4">'svibanj'!#REF!</definedName>
    <definedName name="A15" localSheetId="3">'travanj'!#REF!</definedName>
    <definedName name="A15" localSheetId="1">'veljača'!#REF!</definedName>
    <definedName name="A15">#REF!</definedName>
    <definedName name="A16" localSheetId="5">'lipanj'!#REF!</definedName>
    <definedName name="A16" localSheetId="2">'ožujak'!#REF!</definedName>
    <definedName name="A16" localSheetId="0">'siječanj'!#REF!</definedName>
    <definedName name="A16" localSheetId="6">'srpanj'!#REF!</definedName>
    <definedName name="A16" localSheetId="4">'svibanj'!#REF!</definedName>
    <definedName name="A16" localSheetId="3">'travanj'!#REF!</definedName>
    <definedName name="A16" localSheetId="1">'veljača'!#REF!</definedName>
    <definedName name="A16">#REF!</definedName>
    <definedName name="A17" localSheetId="5">'lipanj'!#REF!</definedName>
    <definedName name="A17" localSheetId="2">'ožujak'!#REF!</definedName>
    <definedName name="A17" localSheetId="0">'siječanj'!#REF!</definedName>
    <definedName name="A17" localSheetId="6">'srpanj'!#REF!</definedName>
    <definedName name="A17" localSheetId="4">'svibanj'!#REF!</definedName>
    <definedName name="A17" localSheetId="3">'travanj'!#REF!</definedName>
    <definedName name="A17" localSheetId="1">'veljača'!#REF!</definedName>
    <definedName name="A17">#REF!</definedName>
    <definedName name="A18" localSheetId="5">'lipanj'!#REF!</definedName>
    <definedName name="A18" localSheetId="2">'ožujak'!#REF!</definedName>
    <definedName name="A18" localSheetId="0">'siječanj'!#REF!</definedName>
    <definedName name="A18" localSheetId="6">'srpanj'!#REF!</definedName>
    <definedName name="A18" localSheetId="4">'svibanj'!#REF!</definedName>
    <definedName name="A18" localSheetId="3">'travanj'!#REF!</definedName>
    <definedName name="A18" localSheetId="1">'veljača'!#REF!</definedName>
    <definedName name="A18">#REF!</definedName>
    <definedName name="A19" localSheetId="5">'lipanj'!#REF!</definedName>
    <definedName name="A19" localSheetId="2">'ožujak'!#REF!</definedName>
    <definedName name="A19" localSheetId="0">'siječanj'!#REF!</definedName>
    <definedName name="A19" localSheetId="6">'srpanj'!#REF!</definedName>
    <definedName name="A19" localSheetId="4">'svibanj'!#REF!</definedName>
    <definedName name="A19" localSheetId="3">'travanj'!#REF!</definedName>
    <definedName name="A19" localSheetId="1">'veljača'!#REF!</definedName>
    <definedName name="A19">#REF!</definedName>
    <definedName name="A2" localSheetId="5">'lipanj'!#REF!</definedName>
    <definedName name="A2" localSheetId="2">'ožujak'!#REF!</definedName>
    <definedName name="A2" localSheetId="0">'siječanj'!#REF!</definedName>
    <definedName name="A2" localSheetId="6">'srpanj'!#REF!</definedName>
    <definedName name="A2" localSheetId="4">'svibanj'!#REF!</definedName>
    <definedName name="A2" localSheetId="3">'travanj'!#REF!</definedName>
    <definedName name="A2" localSheetId="1">'veljača'!#REF!</definedName>
    <definedName name="A2">#REF!</definedName>
    <definedName name="A20" localSheetId="5">'lipanj'!#REF!</definedName>
    <definedName name="A20" localSheetId="2">'ožujak'!#REF!</definedName>
    <definedName name="A20" localSheetId="0">'siječanj'!#REF!</definedName>
    <definedName name="A20" localSheetId="6">'srpanj'!#REF!</definedName>
    <definedName name="A20" localSheetId="4">'svibanj'!#REF!</definedName>
    <definedName name="A20" localSheetId="3">'travanj'!#REF!</definedName>
    <definedName name="A20" localSheetId="1">'veljača'!#REF!</definedName>
    <definedName name="A20">#REF!</definedName>
    <definedName name="A3" localSheetId="5">'lipanj'!#REF!</definedName>
    <definedName name="A3" localSheetId="2">'ožujak'!#REF!</definedName>
    <definedName name="A3" localSheetId="0">'siječanj'!#REF!</definedName>
    <definedName name="A3" localSheetId="6">'srpanj'!#REF!</definedName>
    <definedName name="A3" localSheetId="4">'svibanj'!#REF!</definedName>
    <definedName name="A3" localSheetId="3">'travanj'!#REF!</definedName>
    <definedName name="A3" localSheetId="1">'veljača'!#REF!</definedName>
    <definedName name="A3">#REF!</definedName>
    <definedName name="A4" localSheetId="5">'lipanj'!#REF!</definedName>
    <definedName name="A4" localSheetId="2">'ožujak'!#REF!</definedName>
    <definedName name="A4" localSheetId="0">'siječanj'!#REF!</definedName>
    <definedName name="A4" localSheetId="6">'srpanj'!#REF!</definedName>
    <definedName name="A4" localSheetId="4">'svibanj'!#REF!</definedName>
    <definedName name="A4" localSheetId="3">'travanj'!#REF!</definedName>
    <definedName name="A4" localSheetId="1">'veljača'!#REF!</definedName>
    <definedName name="A4">#REF!</definedName>
    <definedName name="A5" localSheetId="5">'lipanj'!#REF!</definedName>
    <definedName name="A5" localSheetId="2">'ožujak'!#REF!</definedName>
    <definedName name="A5" localSheetId="0">'siječanj'!#REF!</definedName>
    <definedName name="A5" localSheetId="6">'srpanj'!#REF!</definedName>
    <definedName name="A5" localSheetId="4">'svibanj'!#REF!</definedName>
    <definedName name="A5" localSheetId="3">'travanj'!#REF!</definedName>
    <definedName name="A5" localSheetId="1">'veljača'!#REF!</definedName>
    <definedName name="A5">#REF!</definedName>
    <definedName name="A6" localSheetId="5">'lipanj'!#REF!</definedName>
    <definedName name="A6" localSheetId="2">'ožujak'!#REF!</definedName>
    <definedName name="A6" localSheetId="0">'siječanj'!#REF!</definedName>
    <definedName name="A6" localSheetId="6">'srpanj'!#REF!</definedName>
    <definedName name="A6" localSheetId="4">'svibanj'!#REF!</definedName>
    <definedName name="A6" localSheetId="3">'travanj'!#REF!</definedName>
    <definedName name="A6" localSheetId="1">'veljača'!#REF!</definedName>
    <definedName name="A6">#REF!</definedName>
    <definedName name="A7" localSheetId="5">'lipanj'!#REF!</definedName>
    <definedName name="A7" localSheetId="2">'ožujak'!#REF!</definedName>
    <definedName name="A7" localSheetId="0">'siječanj'!#REF!</definedName>
    <definedName name="A7" localSheetId="6">'srpanj'!#REF!</definedName>
    <definedName name="A7" localSheetId="4">'svibanj'!#REF!</definedName>
    <definedName name="A7" localSheetId="3">'travanj'!#REF!</definedName>
    <definedName name="A7" localSheetId="1">'veljača'!#REF!</definedName>
    <definedName name="A7">#REF!</definedName>
    <definedName name="A8" localSheetId="5">'lipanj'!#REF!</definedName>
    <definedName name="A8" localSheetId="2">'ožujak'!#REF!</definedName>
    <definedName name="A8" localSheetId="0">'siječanj'!#REF!</definedName>
    <definedName name="A8" localSheetId="6">'srpanj'!#REF!</definedName>
    <definedName name="A8" localSheetId="4">'svibanj'!#REF!</definedName>
    <definedName name="A8" localSheetId="3">'travanj'!#REF!</definedName>
    <definedName name="A8" localSheetId="1">'veljača'!#REF!</definedName>
    <definedName name="A8">#REF!</definedName>
    <definedName name="A9" localSheetId="5">'lipanj'!#REF!</definedName>
    <definedName name="A9" localSheetId="2">'ožujak'!#REF!</definedName>
    <definedName name="A9" localSheetId="0">'siječanj'!#REF!</definedName>
    <definedName name="A9" localSheetId="6">'srpanj'!#REF!</definedName>
    <definedName name="A9" localSheetId="4">'svibanj'!#REF!</definedName>
    <definedName name="A9" localSheetId="3">'travanj'!#REF!</definedName>
    <definedName name="A9" localSheetId="1">'veljača'!#REF!</definedName>
    <definedName name="A9">#REF!</definedName>
    <definedName name="B1" localSheetId="5">'lipanj'!#REF!</definedName>
    <definedName name="B1" localSheetId="2">'ožujak'!#REF!</definedName>
    <definedName name="B1" localSheetId="0">'siječanj'!#REF!</definedName>
    <definedName name="B1" localSheetId="6">'srpanj'!#REF!</definedName>
    <definedName name="B1" localSheetId="4">'svibanj'!#REF!</definedName>
    <definedName name="B1" localSheetId="3">'travanj'!#REF!</definedName>
    <definedName name="B1" localSheetId="1">'veljača'!#REF!</definedName>
    <definedName name="B1">#REF!</definedName>
    <definedName name="B10" localSheetId="5">'lipanj'!#REF!</definedName>
    <definedName name="B10" localSheetId="2">'ožujak'!#REF!</definedName>
    <definedName name="B10" localSheetId="0">'siječanj'!#REF!</definedName>
    <definedName name="B10" localSheetId="6">'srpanj'!#REF!</definedName>
    <definedName name="B10" localSheetId="4">'svibanj'!#REF!</definedName>
    <definedName name="B10" localSheetId="3">'travanj'!#REF!</definedName>
    <definedName name="B10" localSheetId="1">'veljača'!#REF!</definedName>
    <definedName name="B10">#REF!</definedName>
    <definedName name="B11" localSheetId="5">'lipanj'!#REF!</definedName>
    <definedName name="B11" localSheetId="2">'ožujak'!#REF!</definedName>
    <definedName name="B11" localSheetId="0">'siječanj'!#REF!</definedName>
    <definedName name="B11" localSheetId="6">'srpanj'!#REF!</definedName>
    <definedName name="B11" localSheetId="4">'svibanj'!#REF!</definedName>
    <definedName name="B11" localSheetId="3">'travanj'!#REF!</definedName>
    <definedName name="B11" localSheetId="1">'veljača'!#REF!</definedName>
    <definedName name="B11">#REF!</definedName>
    <definedName name="B12" localSheetId="5">'lipanj'!#REF!</definedName>
    <definedName name="B12" localSheetId="2">'ožujak'!#REF!</definedName>
    <definedName name="B12" localSheetId="0">'siječanj'!#REF!</definedName>
    <definedName name="B12" localSheetId="6">'srpanj'!#REF!</definedName>
    <definedName name="B12" localSheetId="4">'svibanj'!#REF!</definedName>
    <definedName name="B12" localSheetId="3">'travanj'!#REF!</definedName>
    <definedName name="B12" localSheetId="1">'veljača'!#REF!</definedName>
    <definedName name="B12">#REF!</definedName>
    <definedName name="B13" localSheetId="5">'lipanj'!#REF!</definedName>
    <definedName name="B13" localSheetId="2">'ožujak'!#REF!</definedName>
    <definedName name="B13" localSheetId="0">'siječanj'!#REF!</definedName>
    <definedName name="B13" localSheetId="6">'srpanj'!#REF!</definedName>
    <definedName name="B13" localSheetId="4">'svibanj'!#REF!</definedName>
    <definedName name="B13" localSheetId="3">'travanj'!#REF!</definedName>
    <definedName name="B13" localSheetId="1">'veljača'!#REF!</definedName>
    <definedName name="B13">#REF!</definedName>
    <definedName name="B14" localSheetId="5">'lipanj'!#REF!</definedName>
    <definedName name="B14" localSheetId="2">'ožujak'!#REF!</definedName>
    <definedName name="B14" localSheetId="0">'siječanj'!#REF!</definedName>
    <definedName name="B14" localSheetId="6">'srpanj'!#REF!</definedName>
    <definedName name="B14" localSheetId="4">'svibanj'!#REF!</definedName>
    <definedName name="B14" localSheetId="3">'travanj'!#REF!</definedName>
    <definedName name="B14" localSheetId="1">'veljača'!#REF!</definedName>
    <definedName name="B14">#REF!</definedName>
    <definedName name="B15" localSheetId="5">'lipanj'!#REF!</definedName>
    <definedName name="B15" localSheetId="2">'ožujak'!#REF!</definedName>
    <definedName name="B15" localSheetId="0">'siječanj'!#REF!</definedName>
    <definedName name="B15" localSheetId="6">'srpanj'!#REF!</definedName>
    <definedName name="B15" localSheetId="4">'svibanj'!#REF!</definedName>
    <definedName name="B15" localSheetId="3">'travanj'!#REF!</definedName>
    <definedName name="B15" localSheetId="1">'veljača'!#REF!</definedName>
    <definedName name="B15">#REF!</definedName>
    <definedName name="B16" localSheetId="5">'lipanj'!#REF!</definedName>
    <definedName name="B16" localSheetId="2">'ožujak'!#REF!</definedName>
    <definedName name="B16" localSheetId="0">'siječanj'!#REF!</definedName>
    <definedName name="B16" localSheetId="6">'srpanj'!#REF!</definedName>
    <definedName name="B16" localSheetId="4">'svibanj'!#REF!</definedName>
    <definedName name="B16" localSheetId="3">'travanj'!#REF!</definedName>
    <definedName name="B16" localSheetId="1">'veljača'!#REF!</definedName>
    <definedName name="B16">#REF!</definedName>
    <definedName name="B17" localSheetId="5">'lipanj'!#REF!</definedName>
    <definedName name="B17" localSheetId="2">'ožujak'!#REF!</definedName>
    <definedName name="B17" localSheetId="0">'siječanj'!#REF!</definedName>
    <definedName name="B17" localSheetId="6">'srpanj'!#REF!</definedName>
    <definedName name="B17" localSheetId="4">'svibanj'!#REF!</definedName>
    <definedName name="B17" localSheetId="3">'travanj'!#REF!</definedName>
    <definedName name="B17" localSheetId="1">'veljača'!#REF!</definedName>
    <definedName name="B17">#REF!</definedName>
    <definedName name="B18" localSheetId="5">'lipanj'!#REF!</definedName>
    <definedName name="B18" localSheetId="2">'ožujak'!#REF!</definedName>
    <definedName name="B18" localSheetId="0">'siječanj'!#REF!</definedName>
    <definedName name="B18" localSheetId="6">'srpanj'!#REF!</definedName>
    <definedName name="B18" localSheetId="4">'svibanj'!#REF!</definedName>
    <definedName name="B18" localSheetId="3">'travanj'!#REF!</definedName>
    <definedName name="B18" localSheetId="1">'veljača'!#REF!</definedName>
    <definedName name="B18">#REF!</definedName>
    <definedName name="B19" localSheetId="5">'lipanj'!#REF!</definedName>
    <definedName name="B19" localSheetId="2">'ožujak'!#REF!</definedName>
    <definedName name="B19" localSheetId="0">'siječanj'!#REF!</definedName>
    <definedName name="B19" localSheetId="6">'srpanj'!#REF!</definedName>
    <definedName name="B19" localSheetId="4">'svibanj'!#REF!</definedName>
    <definedName name="B19" localSheetId="3">'travanj'!#REF!</definedName>
    <definedName name="B19" localSheetId="1">'veljača'!#REF!</definedName>
    <definedName name="B19">#REF!</definedName>
    <definedName name="B2" localSheetId="5">'lipanj'!#REF!</definedName>
    <definedName name="B2" localSheetId="2">'ožujak'!#REF!</definedName>
    <definedName name="B2" localSheetId="0">'siječanj'!#REF!</definedName>
    <definedName name="B2" localSheetId="6">'srpanj'!#REF!</definedName>
    <definedName name="B2" localSheetId="4">'svibanj'!#REF!</definedName>
    <definedName name="B2" localSheetId="3">'travanj'!#REF!</definedName>
    <definedName name="B2" localSheetId="1">'veljača'!#REF!</definedName>
    <definedName name="B2">#REF!</definedName>
    <definedName name="B20" localSheetId="5">'lipanj'!#REF!</definedName>
    <definedName name="B20" localSheetId="2">'ožujak'!#REF!</definedName>
    <definedName name="B20" localSheetId="0">'siječanj'!#REF!</definedName>
    <definedName name="B20" localSheetId="6">'srpanj'!#REF!</definedName>
    <definedName name="B20" localSheetId="4">'svibanj'!#REF!</definedName>
    <definedName name="B20" localSheetId="3">'travanj'!#REF!</definedName>
    <definedName name="B20" localSheetId="1">'veljača'!#REF!</definedName>
    <definedName name="B20">#REF!</definedName>
    <definedName name="B21" localSheetId="5">'lipanj'!#REF!</definedName>
    <definedName name="B21" localSheetId="2">'ožujak'!#REF!</definedName>
    <definedName name="B21" localSheetId="0">'siječanj'!#REF!</definedName>
    <definedName name="B21" localSheetId="6">'srpanj'!#REF!</definedName>
    <definedName name="B21" localSheetId="4">'svibanj'!#REF!</definedName>
    <definedName name="B21" localSheetId="3">'travanj'!#REF!</definedName>
    <definedName name="B21" localSheetId="1">'veljača'!#REF!</definedName>
    <definedName name="B21">#REF!</definedName>
    <definedName name="B3" localSheetId="5">'lipanj'!#REF!</definedName>
    <definedName name="B3" localSheetId="2">'ožujak'!#REF!</definedName>
    <definedName name="B3" localSheetId="0">'siječanj'!#REF!</definedName>
    <definedName name="B3" localSheetId="6">'srpanj'!#REF!</definedName>
    <definedName name="B3" localSheetId="4">'svibanj'!#REF!</definedName>
    <definedName name="B3" localSheetId="3">'travanj'!#REF!</definedName>
    <definedName name="B3" localSheetId="1">'veljača'!#REF!</definedName>
    <definedName name="B3">#REF!</definedName>
    <definedName name="B4" localSheetId="5">'lipanj'!#REF!</definedName>
    <definedName name="B4" localSheetId="2">'ožujak'!#REF!</definedName>
    <definedName name="B4" localSheetId="0">'siječanj'!#REF!</definedName>
    <definedName name="B4" localSheetId="6">'srpanj'!#REF!</definedName>
    <definedName name="B4" localSheetId="4">'svibanj'!#REF!</definedName>
    <definedName name="B4" localSheetId="3">'travanj'!#REF!</definedName>
    <definedName name="B4" localSheetId="1">'veljača'!#REF!</definedName>
    <definedName name="B4">#REF!</definedName>
    <definedName name="B5" localSheetId="5">'lipanj'!#REF!</definedName>
    <definedName name="B5" localSheetId="2">'ožujak'!#REF!</definedName>
    <definedName name="B5" localSheetId="0">'siječanj'!#REF!</definedName>
    <definedName name="B5" localSheetId="6">'srpanj'!#REF!</definedName>
    <definedName name="B5" localSheetId="4">'svibanj'!#REF!</definedName>
    <definedName name="B5" localSheetId="3">'travanj'!#REF!</definedName>
    <definedName name="B5" localSheetId="1">'veljača'!#REF!</definedName>
    <definedName name="B5">#REF!</definedName>
    <definedName name="B6" localSheetId="5">'lipanj'!#REF!</definedName>
    <definedName name="B6" localSheetId="2">'ožujak'!#REF!</definedName>
    <definedName name="B6" localSheetId="0">'siječanj'!#REF!</definedName>
    <definedName name="B6" localSheetId="6">'srpanj'!#REF!</definedName>
    <definedName name="B6" localSheetId="4">'svibanj'!#REF!</definedName>
    <definedName name="B6" localSheetId="3">'travanj'!#REF!</definedName>
    <definedName name="B6" localSheetId="1">'veljača'!#REF!</definedName>
    <definedName name="B6">#REF!</definedName>
    <definedName name="B7" localSheetId="5">'lipanj'!#REF!</definedName>
    <definedName name="B7" localSheetId="2">'ožujak'!#REF!</definedName>
    <definedName name="B7" localSheetId="0">'siječanj'!#REF!</definedName>
    <definedName name="B7" localSheetId="6">'srpanj'!#REF!</definedName>
    <definedName name="B7" localSheetId="4">'svibanj'!#REF!</definedName>
    <definedName name="B7" localSheetId="3">'travanj'!#REF!</definedName>
    <definedName name="B7" localSheetId="1">'veljača'!#REF!</definedName>
    <definedName name="B7">#REF!</definedName>
    <definedName name="B8" localSheetId="5">'lipanj'!#REF!</definedName>
    <definedName name="B8" localSheetId="2">'ožujak'!#REF!</definedName>
    <definedName name="B8" localSheetId="0">'siječanj'!#REF!</definedName>
    <definedName name="B8" localSheetId="6">'srpanj'!#REF!</definedName>
    <definedName name="B8" localSheetId="4">'svibanj'!#REF!</definedName>
    <definedName name="B8" localSheetId="3">'travanj'!#REF!</definedName>
    <definedName name="B8" localSheetId="1">'veljača'!#REF!</definedName>
    <definedName name="B8">#REF!</definedName>
    <definedName name="B9" localSheetId="5">'lipanj'!#REF!</definedName>
    <definedName name="B9" localSheetId="2">'ožujak'!#REF!</definedName>
    <definedName name="B9" localSheetId="0">'siječanj'!#REF!</definedName>
    <definedName name="B9" localSheetId="6">'srpanj'!#REF!</definedName>
    <definedName name="B9" localSheetId="4">'svibanj'!#REF!</definedName>
    <definedName name="B9" localSheetId="3">'travanj'!#REF!</definedName>
    <definedName name="B9" localSheetId="1">'veljača'!#REF!</definedName>
    <definedName name="B9">#REF!</definedName>
    <definedName name="_xlnm.Print_Titles" localSheetId="5">'lipanj'!$1:$2</definedName>
    <definedName name="_xlnm.Print_Titles" localSheetId="2">'ožujak'!$1:$2</definedName>
    <definedName name="_xlnm.Print_Titles" localSheetId="0">'siječanj'!$1:$2</definedName>
    <definedName name="_xlnm.Print_Titles" localSheetId="6">'srpanj'!$1:$2</definedName>
    <definedName name="_xlnm.Print_Titles" localSheetId="4">'svibanj'!$1:$2</definedName>
    <definedName name="_xlnm.Print_Titles" localSheetId="3">'travanj'!$1:$2</definedName>
    <definedName name="_xlnm.Print_Titles" localSheetId="1">'veljača'!$1:$2</definedName>
    <definedName name="n" localSheetId="5">'lipanj'!#REF!</definedName>
    <definedName name="n" localSheetId="2">'ožujak'!#REF!</definedName>
    <definedName name="n" localSheetId="0">'siječanj'!#REF!</definedName>
    <definedName name="n" localSheetId="6">'srpanj'!#REF!</definedName>
    <definedName name="n" localSheetId="4">'svibanj'!#REF!</definedName>
    <definedName name="n" localSheetId="3">'travanj'!#REF!</definedName>
    <definedName name="n" localSheetId="1">'veljača'!#REF!</definedName>
    <definedName name="n">#REF!</definedName>
    <definedName name="_xlnm.Print_Area" localSheetId="5">'lipanj'!$A:$I</definedName>
    <definedName name="_xlnm.Print_Area" localSheetId="2">'ožujak'!$A:$I</definedName>
    <definedName name="_xlnm.Print_Area" localSheetId="0">'siječanj'!$A:$I</definedName>
    <definedName name="_xlnm.Print_Area" localSheetId="6">'srpanj'!$A:$I</definedName>
    <definedName name="_xlnm.Print_Area" localSheetId="4">'svibanj'!$A:$I</definedName>
    <definedName name="_xlnm.Print_Area" localSheetId="3">'travanj'!$A:$I</definedName>
    <definedName name="_xlnm.Print_Area" localSheetId="1">'veljača'!$A:$I</definedName>
  </definedNames>
  <calcPr fullCalcOnLoad="1" refMode="R1C1"/>
</workbook>
</file>

<file path=xl/sharedStrings.xml><?xml version="1.0" encoding="utf-8"?>
<sst xmlns="http://schemas.openxmlformats.org/spreadsheetml/2006/main" count="721" uniqueCount="103">
  <si>
    <t>Red. 
broj</t>
  </si>
  <si>
    <t>USTANOVA</t>
  </si>
  <si>
    <t>Broj premještaja</t>
  </si>
  <si>
    <t>Broj ponovnih prijema</t>
  </si>
  <si>
    <t>Prosječan broj postupaka</t>
  </si>
  <si>
    <t>Casemix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</si>
  <si>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</si>
  <si>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</si>
  <si>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</si>
  <si>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</si>
  <si>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</si>
  <si>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</si>
  <si>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</si>
  <si>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</si>
  <si>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</si>
  <si>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</si>
  <si>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</si>
  <si>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</si>
  <si>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</si>
  <si>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</si>
  <si>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KL.ZA DJEČJE BOLESTI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</si>
  <si>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</si>
  <si>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</si>
  <si>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</si>
  <si>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</si>
  <si>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</si>
  <si>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</si>
  <si>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</si>
  <si>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</si>
  <si>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</si>
  <si>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</si>
  <si>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</si>
  <si>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</si>
  <si>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</si>
  <si>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</si>
  <si>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</si>
  <si>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</si>
  <si>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</si>
  <si>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</si>
  <si>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</si>
  <si>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</si>
  <si>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</si>
  <si>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</si>
  <si>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</si>
  <si>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</si>
  <si>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</si>
  <si>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</si>
  <si>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</si>
  <si>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</si>
  <si>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</si>
  <si>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</si>
  <si>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</si>
  <si>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</si>
  <si>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</si>
  <si>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</si>
  <si>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</si>
  <si>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</si>
  <si>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</si>
  <si>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</si>
  <si>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</si>
  <si>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</si>
  <si>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</si>
  <si>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</si>
  <si>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</si>
  <si>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</si>
  <si>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</si>
  <si>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</si>
  <si>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</si>
  <si>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</si>
  <si>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</si>
  <si>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</si>
  <si>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</si>
  <si>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</si>
  <si>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</si>
  <si>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</si>
  <si>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</si>
  <si>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</si>
  <si>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</si>
  <si>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</si>
  <si>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</si>
  <si>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</si>
  <si>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</si>
  <si>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</si>
  <si>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</si>
  <si>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</si>
  <si>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</si>
  <si>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</si>
  <si>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</si>
  <si>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</si>
  <si>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</si>
  <si>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</si>
  <si>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SVEUKUPNO</t>
  </si>
  <si>
    <t>Prosječan broj dodatnih dijagnoza</t>
  </si>
  <si>
    <t>Prosječan broj postupaka koji utječu na grupiranje</t>
  </si>
  <si>
    <t>K.B.C.SPLIT</t>
  </si>
  <si>
    <t>K.B.C.OSIJEK</t>
  </si>
  <si>
    <t>K.B.SVETI DUH</t>
  </si>
  <si>
    <t>311031102</t>
  </si>
  <si>
    <t>341734179</t>
  </si>
  <si>
    <t>O.B. NOVA GRADIŠKA</t>
  </si>
  <si>
    <t>O.B. PAKRAC</t>
  </si>
  <si>
    <t>347334733</t>
  </si>
  <si>
    <t>O.Ž.B.NAŠICE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</si>
</sst>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times new roman"/>
      <family val="0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1" applyNumberFormat="0" applyFont="0" applyAlignment="0" applyProtection="0"/>
    <xf numFmtId="0" fontId="2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1" applyNumberFormat="1" applyFont="1" applyBorder="1" applyAlignment="1">
      <alignment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5" fillId="0" borderId="11" xfId="51" applyNumberFormat="1" applyFont="1" applyBorder="1" applyAlignment="1">
      <alignment horizontal="center" vertical="center"/>
      <protection/>
    </xf>
    <xf numFmtId="49" fontId="5" fillId="0" borderId="0" xfId="51" applyNumberFormat="1" applyFont="1" applyBorder="1" applyAlignment="1">
      <alignment horizontal="center" vertical="center"/>
      <protection/>
    </xf>
    <xf numFmtId="49" fontId="5" fillId="0" borderId="12" xfId="51" applyNumberFormat="1" applyFont="1" applyBorder="1" applyAlignment="1">
      <alignment vertical="center" wrapText="1"/>
      <protection/>
    </xf>
    <xf numFmtId="0" fontId="5" fillId="0" borderId="0" xfId="51" applyFont="1" applyBorder="1" applyAlignment="1">
      <alignment vertical="center"/>
      <protection/>
    </xf>
    <xf numFmtId="0" fontId="1" fillId="0" borderId="0" xfId="51" applyFont="1" applyBorder="1" applyAlignment="1">
      <alignment vertical="center"/>
      <protection/>
    </xf>
    <xf numFmtId="3" fontId="5" fillId="0" borderId="0" xfId="51" applyNumberFormat="1" applyFont="1" applyBorder="1" applyAlignment="1">
      <alignment vertical="center"/>
      <protection/>
    </xf>
    <xf numFmtId="4" fontId="5" fillId="0" borderId="0" xfId="51" applyNumberFormat="1" applyFont="1" applyBorder="1" applyAlignment="1">
      <alignment vertical="center"/>
      <protection/>
    </xf>
    <xf numFmtId="4" fontId="5" fillId="0" borderId="12" xfId="51" applyNumberFormat="1" applyFont="1" applyBorder="1" applyAlignment="1">
      <alignment vertical="center"/>
      <protection/>
    </xf>
    <xf numFmtId="0" fontId="5" fillId="0" borderId="13" xfId="51" applyNumberFormat="1" applyFont="1" applyBorder="1" applyAlignment="1">
      <alignment horizontal="center" vertical="center"/>
      <protection/>
    </xf>
    <xf numFmtId="49" fontId="5" fillId="0" borderId="14" xfId="51" applyNumberFormat="1" applyFont="1" applyBorder="1" applyAlignment="1">
      <alignment horizontal="center" vertical="center"/>
      <protection/>
    </xf>
    <xf numFmtId="49" fontId="5" fillId="0" borderId="15" xfId="51" applyNumberFormat="1" applyFont="1" applyBorder="1" applyAlignment="1">
      <alignment vertical="center" wrapText="1"/>
      <protection/>
    </xf>
    <xf numFmtId="4" fontId="5" fillId="0" borderId="14" xfId="51" applyNumberFormat="1" applyFont="1" applyBorder="1" applyAlignment="1">
      <alignment vertical="center"/>
      <protection/>
    </xf>
    <xf numFmtId="4" fontId="5" fillId="0" borderId="15" xfId="51" applyNumberFormat="1" applyFont="1" applyBorder="1" applyAlignment="1">
      <alignment vertical="center"/>
      <protection/>
    </xf>
    <xf numFmtId="49" fontId="5" fillId="0" borderId="16" xfId="51" applyNumberFormat="1" applyFont="1" applyBorder="1" applyAlignment="1">
      <alignment horizontal="center" vertical="center"/>
      <protection/>
    </xf>
    <xf numFmtId="49" fontId="5" fillId="0" borderId="17" xfId="51" applyNumberFormat="1" applyFont="1" applyBorder="1" applyAlignment="1">
      <alignment vertical="center" wrapText="1"/>
      <protection/>
    </xf>
    <xf numFmtId="4" fontId="5" fillId="0" borderId="16" xfId="51" applyNumberFormat="1" applyFont="1" applyBorder="1" applyAlignment="1">
      <alignment vertical="center"/>
      <protection/>
    </xf>
    <xf numFmtId="4" fontId="5" fillId="0" borderId="17" xfId="51" applyNumberFormat="1" applyFont="1" applyBorder="1" applyAlignment="1">
      <alignment vertical="center"/>
      <protection/>
    </xf>
    <xf numFmtId="3" fontId="5" fillId="0" borderId="14" xfId="51" applyNumberFormat="1" applyFont="1" applyBorder="1" applyAlignment="1">
      <alignment vertical="center"/>
      <protection/>
    </xf>
    <xf numFmtId="3" fontId="5" fillId="0" borderId="16" xfId="51" applyNumberFormat="1" applyFont="1" applyBorder="1" applyAlignment="1">
      <alignment vertical="center"/>
      <protection/>
    </xf>
    <xf numFmtId="3" fontId="1" fillId="33" borderId="10" xfId="51" applyNumberFormat="1" applyFont="1" applyFill="1" applyBorder="1" applyAlignment="1">
      <alignment vertical="center"/>
      <protection/>
    </xf>
    <xf numFmtId="4" fontId="1" fillId="33" borderId="10" xfId="51" applyNumberFormat="1" applyFont="1" applyFill="1" applyBorder="1" applyAlignment="1">
      <alignment vertical="center"/>
      <protection/>
    </xf>
    <xf numFmtId="0" fontId="5" fillId="0" borderId="18" xfId="51" applyNumberFormat="1" applyFont="1" applyBorder="1" applyAlignment="1">
      <alignment horizontal="center" vertical="center"/>
      <protection/>
    </xf>
    <xf numFmtId="0" fontId="1" fillId="33" borderId="19" xfId="51" applyFont="1" applyFill="1" applyBorder="1" applyAlignment="1">
      <alignment vertical="center" wrapText="1"/>
      <protection/>
    </xf>
    <xf numFmtId="0" fontId="1" fillId="33" borderId="20" xfId="51" applyFont="1" applyFill="1" applyBorder="1" applyAlignment="1">
      <alignment vertical="center" wrapText="1"/>
      <protection/>
    </xf>
    <xf numFmtId="0" fontId="1" fillId="33" borderId="21" xfId="51" applyFont="1" applyFill="1" applyBorder="1" applyAlignment="1">
      <alignment vertical="center" wrapText="1"/>
      <protection/>
    </xf>
    <xf numFmtId="0" fontId="1" fillId="0" borderId="19" xfId="51" applyFont="1" applyBorder="1" applyAlignment="1">
      <alignment horizontal="center" vertical="center" wrapText="1"/>
      <protection/>
    </xf>
    <xf numFmtId="0" fontId="1" fillId="0" borderId="21" xfId="51" applyFont="1" applyBorder="1" applyAlignment="1">
      <alignment horizontal="center" vertical="center" wrapText="1"/>
      <protection/>
    </xf>
    <xf numFmtId="0" fontId="1" fillId="0" borderId="22" xfId="51" applyFont="1" applyBorder="1" applyAlignment="1">
      <alignment horizontal="center" vertical="center" wrapText="1"/>
      <protection/>
    </xf>
    <xf numFmtId="0" fontId="1" fillId="0" borderId="23" xfId="51" applyFont="1" applyBorder="1" applyAlignment="1">
      <alignment horizontal="center" vertical="center" wrapText="1"/>
      <protection/>
    </xf>
    <xf numFmtId="0" fontId="1" fillId="0" borderId="22" xfId="51" applyNumberFormat="1" applyFont="1" applyBorder="1" applyAlignment="1">
      <alignment horizontal="center" vertical="center" wrapText="1"/>
      <protection/>
    </xf>
    <xf numFmtId="0" fontId="1" fillId="0" borderId="23" xfId="51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MAKRO_DTS_cm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OPERATIVA\_IZVJE&#352;&#262;A\11.BOL_DTS_izvje&#353;&#263;a\DTS_cm\2021\07\B_dts_cm_2107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cm_21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982</v>
      </c>
      <c r="E3" s="22">
        <f>SUM(E4:E47)</f>
        <v>5036</v>
      </c>
      <c r="F3" s="23">
        <f>SUM(F4:F47)/COUNT(F4:F47)</f>
        <v>3.338908795006928</v>
      </c>
      <c r="G3" s="23">
        <f>SUM(G4:G47)/COUNT(G4:G47)</f>
        <v>80.40347694301897</v>
      </c>
      <c r="H3" s="23">
        <f>SUM(H4:H47)/COUNT(H4:H47)</f>
        <v>7.113142142016699</v>
      </c>
      <c r="I3" s="23">
        <f>SUM(I4:I47)/COUNT(I4:I47)</f>
        <v>1.2101970606501449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18</v>
      </c>
      <c r="E4" s="20">
        <v>484</v>
      </c>
      <c r="F4" s="14">
        <v>2.47726495726495</v>
      </c>
      <c r="G4" s="14">
        <v>109.50414017094</v>
      </c>
      <c r="H4" s="14">
        <v>11.3589777777777</v>
      </c>
      <c r="I4" s="15">
        <v>1.26639794871794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110</v>
      </c>
      <c r="E5" s="8">
        <v>836</v>
      </c>
      <c r="F5" s="9">
        <v>2.57665782493368</v>
      </c>
      <c r="G5" s="9">
        <v>136.443838196286</v>
      </c>
      <c r="H5" s="9">
        <v>16.5028222811671</v>
      </c>
      <c r="I5" s="10">
        <v>1.45202785145888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111</v>
      </c>
      <c r="E6" s="8">
        <v>365</v>
      </c>
      <c r="F6" s="9">
        <v>3.88089450656295</v>
      </c>
      <c r="G6" s="9">
        <v>111.555663587749</v>
      </c>
      <c r="H6" s="9">
        <v>12.6786582401555</v>
      </c>
      <c r="I6" s="10">
        <v>1.72221876519202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2</v>
      </c>
      <c r="E7" s="8">
        <v>365</v>
      </c>
      <c r="F7" s="9">
        <v>4.03796889295516</v>
      </c>
      <c r="G7" s="9">
        <v>142.389222323879</v>
      </c>
      <c r="H7" s="9">
        <v>12.8633714547118</v>
      </c>
      <c r="I7" s="10">
        <v>1.41263723696248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80</v>
      </c>
      <c r="E8" s="8">
        <v>415</v>
      </c>
      <c r="F8" s="9">
        <v>2.13252582828642</v>
      </c>
      <c r="G8" s="9">
        <v>107.234235838973</v>
      </c>
      <c r="H8" s="9">
        <v>7.85821161382258</v>
      </c>
      <c r="I8" s="10">
        <v>1.19102315639472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44</v>
      </c>
      <c r="E9" s="8">
        <v>279</v>
      </c>
      <c r="F9" s="9">
        <v>5.60829493087557</v>
      </c>
      <c r="G9" s="9">
        <v>233.102534562211</v>
      </c>
      <c r="H9" s="9">
        <v>20.9953917050691</v>
      </c>
      <c r="I9" s="10">
        <v>2.95647350230414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22</v>
      </c>
      <c r="E10" s="8">
        <v>158</v>
      </c>
      <c r="F10" s="9">
        <v>3.58109559613319</v>
      </c>
      <c r="G10" s="9">
        <v>49.5853920515574</v>
      </c>
      <c r="H10" s="9">
        <v>6.26745435016111</v>
      </c>
      <c r="I10" s="10">
        <v>1.72834049409237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4</v>
      </c>
      <c r="E11" s="8">
        <v>63</v>
      </c>
      <c r="F11" s="9">
        <v>1.46518105849582</v>
      </c>
      <c r="G11" s="9">
        <v>79.5348189415041</v>
      </c>
      <c r="H11" s="9">
        <v>2.39554317548746</v>
      </c>
      <c r="I11" s="10">
        <v>0.997721448467966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9</v>
      </c>
      <c r="F12" s="9">
        <v>0.497607655502392</v>
      </c>
      <c r="G12" s="9">
        <v>47.2153110047846</v>
      </c>
      <c r="H12" s="9">
        <v>5.71291866028708</v>
      </c>
      <c r="I12" s="10">
        <v>1.17215311004784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29</v>
      </c>
      <c r="E13" s="8">
        <v>45</v>
      </c>
      <c r="F13" s="9">
        <v>4.19691119691119</v>
      </c>
      <c r="G13" s="9">
        <v>51.2239382239382</v>
      </c>
      <c r="H13" s="9">
        <v>2.93822393822393</v>
      </c>
      <c r="I13" s="10">
        <v>2.45148648648648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12</v>
      </c>
      <c r="E14" s="8">
        <v>36</v>
      </c>
      <c r="F14" s="9">
        <v>3.42173913043478</v>
      </c>
      <c r="G14" s="9">
        <v>26.4739130434782</v>
      </c>
      <c r="H14" s="9">
        <v>5.80434782608695</v>
      </c>
      <c r="I14" s="10">
        <v>1.03130869565217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14</v>
      </c>
      <c r="E15" s="8">
        <v>41</v>
      </c>
      <c r="F15" s="9">
        <v>4.84615384615384</v>
      </c>
      <c r="G15" s="9">
        <v>48.8054298642533</v>
      </c>
      <c r="H15" s="9">
        <v>6.31674208144796</v>
      </c>
      <c r="I15" s="10">
        <v>1.05228959276018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20</v>
      </c>
      <c r="E16" s="8">
        <v>29</v>
      </c>
      <c r="F16" s="9">
        <v>4.41411042944785</v>
      </c>
      <c r="G16" s="9">
        <v>186.389570552147</v>
      </c>
      <c r="H16" s="9">
        <v>20.2576687116564</v>
      </c>
      <c r="I16" s="10">
        <v>1.16900306748466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24</v>
      </c>
      <c r="E17" s="8">
        <v>65</v>
      </c>
      <c r="F17" s="9">
        <v>3.28888888888888</v>
      </c>
      <c r="G17" s="9">
        <v>95.8065079365079</v>
      </c>
      <c r="H17" s="9">
        <v>15.7920634920634</v>
      </c>
      <c r="I17" s="10">
        <v>1.23191428571428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24</v>
      </c>
      <c r="E18" s="8">
        <v>120</v>
      </c>
      <c r="F18" s="9">
        <v>4.00947867298578</v>
      </c>
      <c r="G18" s="9">
        <v>114.99289099526</v>
      </c>
      <c r="H18" s="9">
        <v>9.93601895734597</v>
      </c>
      <c r="I18" s="10">
        <v>1.13333412322274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13</v>
      </c>
      <c r="E19" s="8">
        <v>55</v>
      </c>
      <c r="F19" s="9">
        <v>4.58093525179856</v>
      </c>
      <c r="G19" s="9">
        <v>58.6474820143884</v>
      </c>
      <c r="H19" s="9">
        <v>8.18165467625899</v>
      </c>
      <c r="I19" s="10">
        <v>1.33126798561151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29</v>
      </c>
      <c r="E20" s="8">
        <v>90</v>
      </c>
      <c r="F20" s="9">
        <v>3.22888283378746</v>
      </c>
      <c r="G20" s="9">
        <v>83.0953678474114</v>
      </c>
      <c r="H20" s="9">
        <v>8.44550408719346</v>
      </c>
      <c r="I20" s="10">
        <v>1.15394346049046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20</v>
      </c>
      <c r="E21" s="8">
        <v>106</v>
      </c>
      <c r="F21" s="9">
        <v>3.43260590500641</v>
      </c>
      <c r="G21" s="9">
        <v>139.473684210526</v>
      </c>
      <c r="H21" s="9">
        <v>12.6007702182284</v>
      </c>
      <c r="I21" s="10">
        <v>1.30904364569961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12</v>
      </c>
      <c r="E22" s="8">
        <v>113</v>
      </c>
      <c r="F22" s="9">
        <v>5.82719546742209</v>
      </c>
      <c r="G22" s="9">
        <v>67.3286118980169</v>
      </c>
      <c r="H22" s="9">
        <v>6.04815864022662</v>
      </c>
      <c r="I22" s="10">
        <v>1.0532209631728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10</v>
      </c>
      <c r="E23" s="8">
        <v>28</v>
      </c>
      <c r="F23" s="9">
        <v>3.93893129770992</v>
      </c>
      <c r="G23" s="9">
        <v>14.3816793893129</v>
      </c>
      <c r="H23" s="9">
        <v>2.26717557251908</v>
      </c>
      <c r="I23" s="10">
        <v>0.942442748091603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21</v>
      </c>
      <c r="E24" s="8">
        <v>53</v>
      </c>
      <c r="F24" s="9">
        <v>4.01532567049808</v>
      </c>
      <c r="G24" s="9">
        <v>53.6743295019157</v>
      </c>
      <c r="H24" s="9">
        <v>3.15708812260536</v>
      </c>
      <c r="I24" s="10">
        <v>0.96383908045977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12</v>
      </c>
      <c r="E25" s="8">
        <v>123</v>
      </c>
      <c r="F25" s="9">
        <v>3.49168207024029</v>
      </c>
      <c r="G25" s="9">
        <v>104.799445471349</v>
      </c>
      <c r="H25" s="9">
        <v>7.452865064695</v>
      </c>
      <c r="I25" s="10">
        <v>1.10810905730129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40</v>
      </c>
      <c r="E26" s="8">
        <v>10</v>
      </c>
      <c r="F26" s="9">
        <v>3.4535519125683</v>
      </c>
      <c r="G26" s="9">
        <v>48.7650273224043</v>
      </c>
      <c r="H26" s="9">
        <v>3.53551912568306</v>
      </c>
      <c r="I26" s="10">
        <v>0.851046448087431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26</v>
      </c>
      <c r="E27" s="8">
        <v>129</v>
      </c>
      <c r="F27" s="9">
        <v>5.52468427095292</v>
      </c>
      <c r="G27" s="9">
        <v>77.0114810562571</v>
      </c>
      <c r="H27" s="9">
        <v>6.78645235361653</v>
      </c>
      <c r="I27" s="10">
        <v>1.41394833524684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50</v>
      </c>
      <c r="E28" s="8">
        <v>94</v>
      </c>
      <c r="F28" s="9">
        <v>4.33333333333333</v>
      </c>
      <c r="G28" s="9">
        <v>73.6381909547738</v>
      </c>
      <c r="H28" s="9">
        <v>5.12227805695142</v>
      </c>
      <c r="I28" s="10">
        <v>1.18621943048576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26</v>
      </c>
      <c r="E29" s="8">
        <v>115</v>
      </c>
      <c r="F29" s="9">
        <v>4.26538461538461</v>
      </c>
      <c r="G29" s="9">
        <v>123.440384615384</v>
      </c>
      <c r="H29" s="9">
        <v>4.93461538461538</v>
      </c>
      <c r="I29" s="10">
        <v>1.48555961538461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30</v>
      </c>
      <c r="E30" s="8">
        <v>83</v>
      </c>
      <c r="F30" s="9">
        <v>4.52921535893155</v>
      </c>
      <c r="G30" s="9">
        <v>28.9782971619365</v>
      </c>
      <c r="H30" s="9">
        <v>4.44073455759599</v>
      </c>
      <c r="I30" s="10">
        <v>0.987934891485809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33</v>
      </c>
      <c r="E31" s="8">
        <v>78</v>
      </c>
      <c r="F31" s="9">
        <v>4.72033898305084</v>
      </c>
      <c r="G31" s="9">
        <v>87.8338983050847</v>
      </c>
      <c r="H31" s="9">
        <v>5.04745762711864</v>
      </c>
      <c r="I31" s="10">
        <v>1.16429745762711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18</v>
      </c>
      <c r="E32" s="8">
        <v>62</v>
      </c>
      <c r="F32" s="9">
        <v>2.58823529411764</v>
      </c>
      <c r="G32" s="9">
        <v>67.8280542986425</v>
      </c>
      <c r="H32" s="9">
        <v>5.00301659125188</v>
      </c>
      <c r="I32" s="10">
        <v>1.32814328808446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16</v>
      </c>
      <c r="E33" s="8">
        <v>116</v>
      </c>
      <c r="F33" s="9">
        <v>2.30516431924882</v>
      </c>
      <c r="G33" s="9">
        <v>38.8760563380281</v>
      </c>
      <c r="H33" s="9">
        <v>6.70140845070422</v>
      </c>
      <c r="I33" s="10">
        <v>1.15763474178403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68</v>
      </c>
      <c r="E34" s="8">
        <v>167</v>
      </c>
      <c r="F34" s="9">
        <v>4.13693560325684</v>
      </c>
      <c r="G34" s="9">
        <v>35.2901554404145</v>
      </c>
      <c r="H34" s="9">
        <v>7.58105107327905</v>
      </c>
      <c r="I34" s="10">
        <v>1.15023242042931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14</v>
      </c>
      <c r="E35" s="8">
        <v>55</v>
      </c>
      <c r="F35" s="9">
        <v>2.55855855855855</v>
      </c>
      <c r="G35" s="9">
        <v>94.5045045045045</v>
      </c>
      <c r="H35" s="9">
        <v>3.51351351351351</v>
      </c>
      <c r="I35" s="10">
        <v>1.06103603603603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6</v>
      </c>
      <c r="E36" s="8">
        <v>9</v>
      </c>
      <c r="F36" s="9">
        <v>3.9076923076923</v>
      </c>
      <c r="G36" s="9">
        <v>79.5076923076923</v>
      </c>
      <c r="H36" s="9">
        <v>6.92307692307692</v>
      </c>
      <c r="I36" s="10">
        <v>1.51938461538461</v>
      </c>
    </row>
    <row r="37" spans="1:9" ht="19.5" customHeight="1">
      <c r="A37" s="3">
        <v>34</v>
      </c>
      <c r="B37" s="4" t="s">
        <v>69</v>
      </c>
      <c r="C37" s="5" t="s">
        <v>70</v>
      </c>
      <c r="D37" s="8">
        <v>1</v>
      </c>
      <c r="E37" s="8">
        <v>26</v>
      </c>
      <c r="F37" s="9">
        <v>4.14159292035398</v>
      </c>
      <c r="G37" s="9">
        <v>23.5398230088495</v>
      </c>
      <c r="H37" s="9">
        <v>4.32743362831858</v>
      </c>
      <c r="I37" s="10">
        <v>1.65761061946902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6</v>
      </c>
      <c r="E38" s="8">
        <v>52</v>
      </c>
      <c r="F38" s="9">
        <v>2.55401662049861</v>
      </c>
      <c r="G38" s="9">
        <v>329.047091412742</v>
      </c>
      <c r="H38" s="9">
        <v>2.24653739612188</v>
      </c>
      <c r="I38" s="10">
        <v>0.62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37</v>
      </c>
      <c r="F39" s="9">
        <v>1.28985507246376</v>
      </c>
      <c r="G39" s="9">
        <v>71.0579710144927</v>
      </c>
      <c r="H39" s="9">
        <v>0.521739130434782</v>
      </c>
      <c r="I39" s="10">
        <v>0.671014492753623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1</v>
      </c>
      <c r="E40" s="8">
        <v>12</v>
      </c>
      <c r="F40" s="9">
        <v>2.11764705882352</v>
      </c>
      <c r="G40" s="9">
        <v>37.5294117647058</v>
      </c>
      <c r="H40" s="9"/>
      <c r="I40" s="10">
        <v>0.653529411764705</v>
      </c>
    </row>
    <row r="41" spans="1:9" ht="19.5" customHeight="1">
      <c r="A41" s="3">
        <v>38</v>
      </c>
      <c r="B41" s="4" t="s">
        <v>77</v>
      </c>
      <c r="C41" s="5" t="s">
        <v>78</v>
      </c>
      <c r="D41" s="8">
        <v>1</v>
      </c>
      <c r="E41" s="8">
        <v>4</v>
      </c>
      <c r="F41" s="9">
        <v>0.721311475409836</v>
      </c>
      <c r="G41" s="9">
        <v>23.1967213114754</v>
      </c>
      <c r="H41" s="9">
        <v>0.467213114754098</v>
      </c>
      <c r="I41" s="10">
        <v>0.593032786885245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5</v>
      </c>
      <c r="E42" s="8">
        <v>12</v>
      </c>
      <c r="F42" s="9">
        <v>3.96216216216216</v>
      </c>
      <c r="G42" s="9">
        <v>39.3729729729729</v>
      </c>
      <c r="H42" s="9"/>
      <c r="I42" s="10">
        <v>0.645891891891891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3</v>
      </c>
      <c r="F43" s="9">
        <v>0.0389610389610389</v>
      </c>
      <c r="G43" s="9">
        <v>46.4675324675324</v>
      </c>
      <c r="H43" s="9"/>
      <c r="I43" s="10">
        <v>0.743012987012987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2</v>
      </c>
      <c r="E44" s="8">
        <v>30</v>
      </c>
      <c r="F44" s="9">
        <v>4.45833333333333</v>
      </c>
      <c r="G44" s="9">
        <v>74.1458333333333</v>
      </c>
      <c r="H44" s="9">
        <v>2.91666666666666</v>
      </c>
      <c r="I44" s="10">
        <v>1.2734375</v>
      </c>
    </row>
    <row r="45" spans="1:9" ht="19.5" customHeight="1">
      <c r="A45" s="3">
        <v>42</v>
      </c>
      <c r="B45" s="4" t="s">
        <v>85</v>
      </c>
      <c r="C45" s="5" t="s">
        <v>86</v>
      </c>
      <c r="D45" s="8">
        <v>2</v>
      </c>
      <c r="E45" s="8">
        <v>19</v>
      </c>
      <c r="F45" s="9">
        <v>0.556701030927835</v>
      </c>
      <c r="G45" s="9">
        <v>21.8350515463917</v>
      </c>
      <c r="H45" s="9">
        <v>0.608247422680412</v>
      </c>
      <c r="I45" s="10">
        <v>0.3245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6</v>
      </c>
      <c r="F46" s="9">
        <v>1.9090909090909</v>
      </c>
      <c r="G46" s="9">
        <v>11.8484848484848</v>
      </c>
      <c r="H46" s="9"/>
      <c r="I46" s="10">
        <v>0.544212121212121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6</v>
      </c>
      <c r="E47" s="8">
        <v>39</v>
      </c>
      <c r="F47" s="9">
        <v>3.88888888888888</v>
      </c>
      <c r="G47" s="9">
        <v>42.3803418803418</v>
      </c>
      <c r="H47" s="9">
        <v>8.01709401709401</v>
      </c>
      <c r="I47" s="10">
        <v>2.38679487179487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18</v>
      </c>
      <c r="E48" s="8">
        <v>37</v>
      </c>
      <c r="F48" s="9">
        <v>4.60144927536231</v>
      </c>
      <c r="G48" s="9">
        <v>149.402173913043</v>
      </c>
      <c r="H48" s="9">
        <v>20.5036231884057</v>
      </c>
      <c r="I48" s="10">
        <v>1.17351449275362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14</v>
      </c>
      <c r="E49" s="21">
        <v>23</v>
      </c>
      <c r="F49" s="18">
        <v>3.91881918819188</v>
      </c>
      <c r="G49" s="18">
        <v>22.4760147601476</v>
      </c>
      <c r="H49" s="18">
        <v>5.70848708487084</v>
      </c>
      <c r="I49" s="19">
        <v>0.938594095940959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siječanj 2021.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904</v>
      </c>
      <c r="E3" s="22">
        <f>SUM(E4:E47)</f>
        <v>5376</v>
      </c>
      <c r="F3" s="23">
        <f>SUM(F4:F47)/COUNT(F4:F47)</f>
        <v>3.134240997415956</v>
      </c>
      <c r="G3" s="23">
        <f>SUM(G4:G47)/COUNT(G4:G47)</f>
        <v>80.09344539596313</v>
      </c>
      <c r="H3" s="23">
        <f>SUM(H4:H47)/COUNT(H4:H47)</f>
        <v>7.181037689433592</v>
      </c>
      <c r="I3" s="23">
        <f>SUM(I4:I47)/COUNT(I4:I47)</f>
        <v>1.2042508402995735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24</v>
      </c>
      <c r="E4" s="20">
        <v>543</v>
      </c>
      <c r="F4" s="14">
        <v>2.44265463917525</v>
      </c>
      <c r="G4" s="14">
        <v>115.809710051546</v>
      </c>
      <c r="H4" s="14">
        <v>12.3149516752577</v>
      </c>
      <c r="I4" s="15">
        <v>1.29880734536082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106</v>
      </c>
      <c r="E5" s="8">
        <v>982</v>
      </c>
      <c r="F5" s="9">
        <v>2.4006330544879</v>
      </c>
      <c r="G5" s="9">
        <v>146.165928103097</v>
      </c>
      <c r="H5" s="9">
        <v>17.6975175220438</v>
      </c>
      <c r="I5" s="10">
        <v>1.55799095636445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114</v>
      </c>
      <c r="E6" s="8">
        <v>384</v>
      </c>
      <c r="F6" s="9">
        <v>3.63324873096446</v>
      </c>
      <c r="G6" s="9">
        <v>112.970761421319</v>
      </c>
      <c r="H6" s="9">
        <v>12.7945389170896</v>
      </c>
      <c r="I6" s="10">
        <v>1.54690884094754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11</v>
      </c>
      <c r="E7" s="8">
        <v>379</v>
      </c>
      <c r="F7" s="9">
        <v>3.66324435318275</v>
      </c>
      <c r="G7" s="9">
        <v>117.515490759753</v>
      </c>
      <c r="H7" s="9">
        <v>8.32959753593429</v>
      </c>
      <c r="I7" s="10">
        <v>1.54671293634496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65</v>
      </c>
      <c r="E8" s="8">
        <v>487</v>
      </c>
      <c r="F8" s="9">
        <v>1.85101854667072</v>
      </c>
      <c r="G8" s="9">
        <v>109.085588324718</v>
      </c>
      <c r="H8" s="9">
        <v>8.88418972332015</v>
      </c>
      <c r="I8" s="10">
        <v>1.24612891456369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27</v>
      </c>
      <c r="E9" s="8">
        <v>164</v>
      </c>
      <c r="F9" s="9">
        <v>6.25667351129363</v>
      </c>
      <c r="G9" s="9">
        <v>301.075975359342</v>
      </c>
      <c r="H9" s="9">
        <v>25.7248459958932</v>
      </c>
      <c r="I9" s="10">
        <v>3.32954004106776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25</v>
      </c>
      <c r="E10" s="8">
        <v>164</v>
      </c>
      <c r="F10" s="9">
        <v>3.25</v>
      </c>
      <c r="G10" s="9">
        <v>49.884375</v>
      </c>
      <c r="H10" s="9">
        <v>5.98958333333333</v>
      </c>
      <c r="I10" s="10">
        <v>1.67735416666666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11</v>
      </c>
      <c r="E11" s="8">
        <v>84</v>
      </c>
      <c r="F11" s="9">
        <v>1.66806722689075</v>
      </c>
      <c r="G11" s="9">
        <v>74.75</v>
      </c>
      <c r="H11" s="9">
        <v>2.62184873949579</v>
      </c>
      <c r="I11" s="10">
        <v>0.832012605042016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9</v>
      </c>
      <c r="F12" s="9">
        <v>0.830618892508143</v>
      </c>
      <c r="G12" s="9">
        <v>47.8827361563517</v>
      </c>
      <c r="H12" s="9">
        <v>5.75244299674267</v>
      </c>
      <c r="I12" s="10">
        <v>1.28274918566775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17</v>
      </c>
      <c r="E13" s="8">
        <v>26</v>
      </c>
      <c r="F13" s="9">
        <v>4.08433734939759</v>
      </c>
      <c r="G13" s="9">
        <v>53.2349397590361</v>
      </c>
      <c r="H13" s="9">
        <v>2.94578313253012</v>
      </c>
      <c r="I13" s="10">
        <v>2.16808674698795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13</v>
      </c>
      <c r="E14" s="8">
        <v>35</v>
      </c>
      <c r="F14" s="9">
        <v>3.02222222222222</v>
      </c>
      <c r="G14" s="9">
        <v>25.2222222222222</v>
      </c>
      <c r="H14" s="9">
        <v>6.08888888888888</v>
      </c>
      <c r="I14" s="10">
        <v>0.958133333333333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10</v>
      </c>
      <c r="E15" s="8">
        <v>33</v>
      </c>
      <c r="F15" s="9">
        <v>3.7976653696498</v>
      </c>
      <c r="G15" s="9">
        <v>42.988326848249</v>
      </c>
      <c r="H15" s="9">
        <v>5.31906614785992</v>
      </c>
      <c r="I15" s="10">
        <v>0.889420233463035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9</v>
      </c>
      <c r="E16" s="8">
        <v>28</v>
      </c>
      <c r="F16" s="9">
        <v>3.61280487804878</v>
      </c>
      <c r="G16" s="9">
        <v>155.280487804878</v>
      </c>
      <c r="H16" s="9">
        <v>16.6798780487804</v>
      </c>
      <c r="I16" s="10">
        <v>1.03813719512195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21</v>
      </c>
      <c r="E17" s="8">
        <v>80</v>
      </c>
      <c r="F17" s="9">
        <v>3.3596214511041</v>
      </c>
      <c r="G17" s="9">
        <v>95.3943217665615</v>
      </c>
      <c r="H17" s="9">
        <v>15.1151419558359</v>
      </c>
      <c r="I17" s="10">
        <v>1.13158201892744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29</v>
      </c>
      <c r="E18" s="8">
        <v>120</v>
      </c>
      <c r="F18" s="9">
        <v>3.76218097447795</v>
      </c>
      <c r="G18" s="9">
        <v>110.288863109048</v>
      </c>
      <c r="H18" s="9">
        <v>9.45243619489559</v>
      </c>
      <c r="I18" s="10">
        <v>1.11700986078886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10</v>
      </c>
      <c r="E19" s="8">
        <v>66</v>
      </c>
      <c r="F19" s="9">
        <v>4.64835164835164</v>
      </c>
      <c r="G19" s="9">
        <v>56.4740973312401</v>
      </c>
      <c r="H19" s="9">
        <v>6.72056514913657</v>
      </c>
      <c r="I19" s="10">
        <v>1.16071350078492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33</v>
      </c>
      <c r="E20" s="8">
        <v>103</v>
      </c>
      <c r="F20" s="9">
        <v>3.07451923076923</v>
      </c>
      <c r="G20" s="9">
        <v>74.3461538461538</v>
      </c>
      <c r="H20" s="9">
        <v>6.22716346153846</v>
      </c>
      <c r="I20" s="10">
        <v>1.2323016826923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19</v>
      </c>
      <c r="E21" s="8">
        <v>125</v>
      </c>
      <c r="F21" s="9">
        <v>3.34370946822308</v>
      </c>
      <c r="G21" s="9">
        <v>113.409857328145</v>
      </c>
      <c r="H21" s="9">
        <v>11.2827496757457</v>
      </c>
      <c r="I21" s="10">
        <v>1.1321971465629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9</v>
      </c>
      <c r="E22" s="8">
        <v>76</v>
      </c>
      <c r="F22" s="9">
        <v>4.86011904761904</v>
      </c>
      <c r="G22" s="9">
        <v>66.7529761904761</v>
      </c>
      <c r="H22" s="9">
        <v>6.5922619047619</v>
      </c>
      <c r="I22" s="10">
        <v>1.0394494047619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11</v>
      </c>
      <c r="E23" s="8">
        <v>22</v>
      </c>
      <c r="F23" s="9">
        <v>3.96341463414634</v>
      </c>
      <c r="G23" s="9">
        <v>23.5853658536585</v>
      </c>
      <c r="H23" s="9">
        <v>9.04878048780487</v>
      </c>
      <c r="I23" s="10">
        <v>0.954945121951219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18</v>
      </c>
      <c r="E24" s="8">
        <v>62</v>
      </c>
      <c r="F24" s="9">
        <v>4.24084778420038</v>
      </c>
      <c r="G24" s="9">
        <v>52.3314065510597</v>
      </c>
      <c r="H24" s="9">
        <v>3.3179190751445</v>
      </c>
      <c r="I24" s="10">
        <v>0.969009633911367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23</v>
      </c>
      <c r="E25" s="8">
        <v>102</v>
      </c>
      <c r="F25" s="9">
        <v>3.15610217596972</v>
      </c>
      <c r="G25" s="9">
        <v>94.8760643330179</v>
      </c>
      <c r="H25" s="9">
        <v>6.72563859981078</v>
      </c>
      <c r="I25" s="10">
        <v>1.06303216650898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13</v>
      </c>
      <c r="E26" s="8">
        <v>15</v>
      </c>
      <c r="F26" s="9">
        <v>3.3375</v>
      </c>
      <c r="G26" s="9">
        <v>50.5</v>
      </c>
      <c r="H26" s="9">
        <v>3.94166666666666</v>
      </c>
      <c r="I26" s="10">
        <v>1.09067708333333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32</v>
      </c>
      <c r="E27" s="8">
        <v>167</v>
      </c>
      <c r="F27" s="9">
        <v>5.26052332195676</v>
      </c>
      <c r="G27" s="9">
        <v>74.4368600682593</v>
      </c>
      <c r="H27" s="9">
        <v>6.23208191126279</v>
      </c>
      <c r="I27" s="10">
        <v>1.29617178612059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57</v>
      </c>
      <c r="E28" s="8">
        <v>93</v>
      </c>
      <c r="F28" s="9">
        <v>3.90461049284578</v>
      </c>
      <c r="G28" s="9">
        <v>63.0635930047694</v>
      </c>
      <c r="H28" s="9">
        <v>4.15421303656597</v>
      </c>
      <c r="I28" s="10">
        <v>1.06381717011128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24</v>
      </c>
      <c r="E29" s="8">
        <v>164</v>
      </c>
      <c r="F29" s="9">
        <v>3.36906854130052</v>
      </c>
      <c r="G29" s="9">
        <v>109.407732864674</v>
      </c>
      <c r="H29" s="9">
        <v>5.28822495606326</v>
      </c>
      <c r="I29" s="10">
        <v>1.23052899824253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24</v>
      </c>
      <c r="E30" s="8">
        <v>63</v>
      </c>
      <c r="F30" s="9">
        <v>3.75947281713344</v>
      </c>
      <c r="G30" s="9">
        <v>26.5107084019769</v>
      </c>
      <c r="H30" s="9">
        <v>5.14332784184514</v>
      </c>
      <c r="I30" s="10">
        <v>0.937553542009884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16</v>
      </c>
      <c r="E31" s="8">
        <v>91</v>
      </c>
      <c r="F31" s="9">
        <v>4.29480737018425</v>
      </c>
      <c r="G31" s="9">
        <v>85.1842546063651</v>
      </c>
      <c r="H31" s="9">
        <v>5.50251256281407</v>
      </c>
      <c r="I31" s="10">
        <v>1.17312395309882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17</v>
      </c>
      <c r="E32" s="8">
        <v>75</v>
      </c>
      <c r="F32" s="9">
        <v>2.35656401944894</v>
      </c>
      <c r="G32" s="9">
        <v>67.6094003241491</v>
      </c>
      <c r="H32" s="9">
        <v>4.92220421393841</v>
      </c>
      <c r="I32" s="10">
        <v>1.10499189627228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20</v>
      </c>
      <c r="E33" s="8">
        <v>112</v>
      </c>
      <c r="F33" s="9">
        <v>2.35569285083848</v>
      </c>
      <c r="G33" s="9">
        <v>39.6054721977052</v>
      </c>
      <c r="H33" s="9">
        <v>7.19240953221535</v>
      </c>
      <c r="I33" s="10">
        <v>1.14855075022065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45</v>
      </c>
      <c r="E34" s="8">
        <v>195</v>
      </c>
      <c r="F34" s="9">
        <v>3.90307043949428</v>
      </c>
      <c r="G34" s="9">
        <v>35.8151715833835</v>
      </c>
      <c r="H34" s="9">
        <v>8.96929560505719</v>
      </c>
      <c r="I34" s="10">
        <v>1.12085490668272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24</v>
      </c>
      <c r="E35" s="8">
        <v>48</v>
      </c>
      <c r="F35" s="9">
        <v>2.21428571428571</v>
      </c>
      <c r="G35" s="9">
        <v>89.204081632653</v>
      </c>
      <c r="H35" s="9">
        <v>3.41836734693877</v>
      </c>
      <c r="I35" s="10">
        <v>0.878979591836734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4</v>
      </c>
      <c r="E36" s="8">
        <v>9</v>
      </c>
      <c r="F36" s="9">
        <v>4.725</v>
      </c>
      <c r="G36" s="9">
        <v>82.675</v>
      </c>
      <c r="H36" s="9">
        <v>7.475</v>
      </c>
      <c r="I36" s="10">
        <v>1.46875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18</v>
      </c>
      <c r="F37" s="9">
        <v>3.9765625</v>
      </c>
      <c r="G37" s="9">
        <v>24.6953125</v>
      </c>
      <c r="H37" s="9">
        <v>4.421875</v>
      </c>
      <c r="I37" s="10">
        <v>1.94585937499999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7</v>
      </c>
      <c r="E38" s="8">
        <v>57</v>
      </c>
      <c r="F38" s="9">
        <v>2.36827956989247</v>
      </c>
      <c r="G38" s="9">
        <v>357.467741935483</v>
      </c>
      <c r="H38" s="9">
        <v>2.46774193548387</v>
      </c>
      <c r="I38" s="10">
        <v>0.601236559139784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45</v>
      </c>
      <c r="F39" s="9">
        <v>1.22666666666666</v>
      </c>
      <c r="G39" s="9">
        <v>73.3333333333333</v>
      </c>
      <c r="H39" s="9">
        <v>0.173333333333333</v>
      </c>
      <c r="I39" s="10">
        <v>0.654266666666666</v>
      </c>
    </row>
    <row r="40" spans="1:9" ht="19.5" customHeight="1">
      <c r="A40" s="3">
        <v>37</v>
      </c>
      <c r="B40" s="4" t="s">
        <v>75</v>
      </c>
      <c r="C40" s="5" t="s">
        <v>76</v>
      </c>
      <c r="D40" s="8"/>
      <c r="E40" s="8">
        <v>18</v>
      </c>
      <c r="F40" s="9">
        <v>2.17241379310344</v>
      </c>
      <c r="G40" s="9">
        <v>30.551724137931</v>
      </c>
      <c r="H40" s="9"/>
      <c r="I40" s="10">
        <v>0.67103448275862</v>
      </c>
    </row>
    <row r="41" spans="1:9" ht="19.5" customHeight="1">
      <c r="A41" s="3">
        <v>38</v>
      </c>
      <c r="B41" s="4" t="s">
        <v>77</v>
      </c>
      <c r="C41" s="5" t="s">
        <v>78</v>
      </c>
      <c r="D41" s="8">
        <v>1</v>
      </c>
      <c r="E41" s="8">
        <v>10</v>
      </c>
      <c r="F41" s="9">
        <v>0.517482517482517</v>
      </c>
      <c r="G41" s="9">
        <v>23</v>
      </c>
      <c r="H41" s="9">
        <v>0.426573426573426</v>
      </c>
      <c r="I41" s="10">
        <v>0.64041958041958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2</v>
      </c>
      <c r="E42" s="8">
        <v>17</v>
      </c>
      <c r="F42" s="9">
        <v>2.624</v>
      </c>
      <c r="G42" s="9">
        <v>39.032</v>
      </c>
      <c r="H42" s="9"/>
      <c r="I42" s="10">
        <v>0.628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2</v>
      </c>
      <c r="F43" s="9">
        <v>0.148148148148148</v>
      </c>
      <c r="G43" s="9">
        <v>32.3703703703703</v>
      </c>
      <c r="H43" s="9"/>
      <c r="I43" s="10">
        <v>0.729111111111111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1</v>
      </c>
      <c r="E44" s="8">
        <v>19</v>
      </c>
      <c r="F44" s="9">
        <v>4.35483870967741</v>
      </c>
      <c r="G44" s="9">
        <v>101.612903225806</v>
      </c>
      <c r="H44" s="9">
        <v>3.25806451612903</v>
      </c>
      <c r="I44" s="10">
        <v>1.97354838709677</v>
      </c>
    </row>
    <row r="45" spans="1:9" ht="19.5" customHeight="1">
      <c r="A45" s="3">
        <v>42</v>
      </c>
      <c r="B45" s="4" t="s">
        <v>85</v>
      </c>
      <c r="C45" s="5" t="s">
        <v>86</v>
      </c>
      <c r="D45" s="8"/>
      <c r="E45" s="8">
        <v>14</v>
      </c>
      <c r="F45" s="9">
        <v>1.01020408163265</v>
      </c>
      <c r="G45" s="9">
        <v>27.734693877551</v>
      </c>
      <c r="H45" s="9">
        <v>0.744897959183673</v>
      </c>
      <c r="I45" s="10">
        <v>0.323785714285714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13</v>
      </c>
      <c r="F46" s="9">
        <v>1.15</v>
      </c>
      <c r="G46" s="9">
        <v>10.7166666666666</v>
      </c>
      <c r="H46" s="9"/>
      <c r="I46" s="10">
        <v>0.536349999999999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12</v>
      </c>
      <c r="E47" s="8">
        <v>57</v>
      </c>
      <c r="F47" s="9">
        <v>3.95535714285714</v>
      </c>
      <c r="G47" s="9">
        <v>40.2589285714285</v>
      </c>
      <c r="H47" s="9">
        <v>7.88392857142857</v>
      </c>
      <c r="I47" s="10">
        <v>2.59720238095238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15</v>
      </c>
      <c r="E48" s="8">
        <v>57</v>
      </c>
      <c r="F48" s="9">
        <v>3.85893416927899</v>
      </c>
      <c r="G48" s="9">
        <v>141.100313479623</v>
      </c>
      <c r="H48" s="9">
        <v>20.7115987460815</v>
      </c>
      <c r="I48" s="10">
        <v>1.20692476489028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9</v>
      </c>
      <c r="E49" s="21">
        <v>31</v>
      </c>
      <c r="F49" s="18">
        <v>3.1457627118644</v>
      </c>
      <c r="G49" s="18">
        <v>22.2338983050847</v>
      </c>
      <c r="H49" s="18">
        <v>5.63728813559322</v>
      </c>
      <c r="I49" s="19">
        <v>0.883133898305084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veljača 2021. godine&amp;R
&amp;D</oddHeader>
    <oddFooter>&amp;L&amp;F&amp;R&amp;"Times New Roman,Bold"&amp;10Str.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1012</v>
      </c>
      <c r="E3" s="22">
        <f>SUM(E4:E47)</f>
        <v>5993</v>
      </c>
      <c r="F3" s="23">
        <f>SUM(F4:F47)/COUNT(F4:F47)</f>
        <v>3.0560528839761507</v>
      </c>
      <c r="G3" s="23">
        <f>SUM(G4:G47)/COUNT(G4:G47)</f>
        <v>79.27762017791386</v>
      </c>
      <c r="H3" s="23">
        <f>SUM(H4:H47)/COUNT(H4:H47)</f>
        <v>6.8392034033283196</v>
      </c>
      <c r="I3" s="23">
        <f>SUM(I4:I47)/COUNT(I4:I47)</f>
        <v>1.1766382802308841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21</v>
      </c>
      <c r="E4" s="20">
        <v>562</v>
      </c>
      <c r="F4" s="14">
        <v>2.26264768252044</v>
      </c>
      <c r="G4" s="14">
        <v>82.9582035746743</v>
      </c>
      <c r="H4" s="14">
        <v>8.83702817328082</v>
      </c>
      <c r="I4" s="15">
        <v>1.27632111481369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95</v>
      </c>
      <c r="E5" s="8">
        <v>1040</v>
      </c>
      <c r="F5" s="9">
        <v>2.49555555555555</v>
      </c>
      <c r="G5" s="9">
        <v>141.650105050505</v>
      </c>
      <c r="H5" s="9">
        <v>17.0547919191919</v>
      </c>
      <c r="I5" s="10">
        <v>1.48505131313131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111</v>
      </c>
      <c r="E6" s="8">
        <v>415</v>
      </c>
      <c r="F6" s="9">
        <v>3.54492641363284</v>
      </c>
      <c r="G6" s="9">
        <v>113.437110766847</v>
      </c>
      <c r="H6" s="9">
        <v>12.825906274206</v>
      </c>
      <c r="I6" s="10">
        <v>1.52294384198295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12</v>
      </c>
      <c r="E7" s="8">
        <v>463</v>
      </c>
      <c r="F7" s="9">
        <v>3.88223350253807</v>
      </c>
      <c r="G7" s="9">
        <v>112.144179357021</v>
      </c>
      <c r="H7" s="9">
        <v>8.09867681895093</v>
      </c>
      <c r="I7" s="10">
        <v>1.43388866328257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57</v>
      </c>
      <c r="E8" s="8">
        <v>568</v>
      </c>
      <c r="F8" s="9">
        <v>1.79640102827763</v>
      </c>
      <c r="G8" s="9">
        <v>110.216840616966</v>
      </c>
      <c r="H8" s="9">
        <v>8.7185089974293</v>
      </c>
      <c r="I8" s="10">
        <v>1.25807622107969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6</v>
      </c>
      <c r="E9" s="8">
        <v>82</v>
      </c>
      <c r="F9" s="9">
        <v>6.00928792569659</v>
      </c>
      <c r="G9" s="9">
        <v>300.182662538699</v>
      </c>
      <c r="H9" s="9">
        <v>23.953560371517</v>
      </c>
      <c r="I9" s="10">
        <v>2.88791331269349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28</v>
      </c>
      <c r="E10" s="8">
        <v>198</v>
      </c>
      <c r="F10" s="9">
        <v>3.30508474576271</v>
      </c>
      <c r="G10" s="9">
        <v>52.3704600484261</v>
      </c>
      <c r="H10" s="9">
        <v>5.85956416464891</v>
      </c>
      <c r="I10" s="10">
        <v>1.85258676351896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4</v>
      </c>
      <c r="E11" s="8">
        <v>105</v>
      </c>
      <c r="F11" s="9">
        <v>1.57798165137614</v>
      </c>
      <c r="G11" s="9">
        <v>64.9229357798165</v>
      </c>
      <c r="H11" s="9">
        <v>2.28073394495412</v>
      </c>
      <c r="I11" s="10">
        <v>0.809251376146788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2</v>
      </c>
      <c r="E12" s="8">
        <v>14</v>
      </c>
      <c r="F12" s="9">
        <v>0.958549222797927</v>
      </c>
      <c r="G12" s="9">
        <v>47.481865284974</v>
      </c>
      <c r="H12" s="9">
        <v>5.94559585492227</v>
      </c>
      <c r="I12" s="10">
        <v>1.31860103626943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23</v>
      </c>
      <c r="E13" s="8">
        <v>50</v>
      </c>
      <c r="F13" s="9">
        <v>3.3876923076923</v>
      </c>
      <c r="G13" s="9">
        <v>48.556923076923</v>
      </c>
      <c r="H13" s="9">
        <v>2.42461538461538</v>
      </c>
      <c r="I13" s="10">
        <v>1.67486399999999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14</v>
      </c>
      <c r="E14" s="8">
        <v>56</v>
      </c>
      <c r="F14" s="9">
        <v>2.69647696476964</v>
      </c>
      <c r="G14" s="9">
        <v>25.9295392953929</v>
      </c>
      <c r="H14" s="9">
        <v>6.00542005420054</v>
      </c>
      <c r="I14" s="10">
        <v>0.804089430894308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12</v>
      </c>
      <c r="E15" s="8">
        <v>51</v>
      </c>
      <c r="F15" s="9">
        <v>5.02334630350194</v>
      </c>
      <c r="G15" s="9">
        <v>54.3073929961089</v>
      </c>
      <c r="H15" s="9">
        <v>5.70428015564202</v>
      </c>
      <c r="I15" s="10">
        <v>1.04984241245136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10</v>
      </c>
      <c r="E16" s="8">
        <v>28</v>
      </c>
      <c r="F16" s="9">
        <v>3.74168797953964</v>
      </c>
      <c r="G16" s="9">
        <v>181.593350383631</v>
      </c>
      <c r="H16" s="9">
        <v>20.3043478260869</v>
      </c>
      <c r="I16" s="10">
        <v>1.16864450127877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36</v>
      </c>
      <c r="E17" s="8">
        <v>83</v>
      </c>
      <c r="F17" s="9">
        <v>3.19695044472681</v>
      </c>
      <c r="G17" s="9">
        <v>89.0063532401524</v>
      </c>
      <c r="H17" s="9">
        <v>13.8742058449809</v>
      </c>
      <c r="I17" s="10">
        <v>1.06948919949174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40</v>
      </c>
      <c r="E18" s="8">
        <v>156</v>
      </c>
      <c r="F18" s="9">
        <v>3.44582933844678</v>
      </c>
      <c r="G18" s="9">
        <v>108.467881112176</v>
      </c>
      <c r="H18" s="9">
        <v>9.28092042186001</v>
      </c>
      <c r="I18" s="10">
        <v>1.10214908916586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17</v>
      </c>
      <c r="E19" s="8">
        <v>78</v>
      </c>
      <c r="F19" s="9">
        <v>4.47961956521739</v>
      </c>
      <c r="G19" s="9">
        <v>54.3804347826086</v>
      </c>
      <c r="H19" s="9">
        <v>6.4578804347826</v>
      </c>
      <c r="I19" s="10">
        <v>1.1125339673913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59</v>
      </c>
      <c r="E20" s="8">
        <v>107</v>
      </c>
      <c r="F20" s="9">
        <v>2.7360157016683</v>
      </c>
      <c r="G20" s="9">
        <v>70.7222767419038</v>
      </c>
      <c r="H20" s="9">
        <v>5.89499509322865</v>
      </c>
      <c r="I20" s="10">
        <v>1.19528164867517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27</v>
      </c>
      <c r="E21" s="8">
        <v>142</v>
      </c>
      <c r="F21" s="9">
        <v>3.03329969727547</v>
      </c>
      <c r="G21" s="9">
        <v>97.0918264379414</v>
      </c>
      <c r="H21" s="9">
        <v>9.56104944500504</v>
      </c>
      <c r="I21" s="10">
        <v>1.06369323915237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13</v>
      </c>
      <c r="E22" s="8">
        <v>73</v>
      </c>
      <c r="F22" s="9">
        <v>4.81710914454277</v>
      </c>
      <c r="G22" s="9">
        <v>73.0648967551622</v>
      </c>
      <c r="H22" s="9">
        <v>6.07669616519174</v>
      </c>
      <c r="I22" s="10">
        <v>1.14057227138643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10</v>
      </c>
      <c r="E23" s="8">
        <v>32</v>
      </c>
      <c r="F23" s="9">
        <v>3.86511627906976</v>
      </c>
      <c r="G23" s="9">
        <v>17.2325581395348</v>
      </c>
      <c r="H23" s="9">
        <v>3.00465116279069</v>
      </c>
      <c r="I23" s="10">
        <v>1.1186465116279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22</v>
      </c>
      <c r="E24" s="8">
        <v>76</v>
      </c>
      <c r="F24" s="9">
        <v>3.8506151142355</v>
      </c>
      <c r="G24" s="9">
        <v>51.0158172231985</v>
      </c>
      <c r="H24" s="9">
        <v>3.53427065026362</v>
      </c>
      <c r="I24" s="10">
        <v>0.956546572934973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30</v>
      </c>
      <c r="E25" s="8">
        <v>118</v>
      </c>
      <c r="F25" s="9">
        <v>3.06853839801816</v>
      </c>
      <c r="G25" s="9">
        <v>88.8703550784475</v>
      </c>
      <c r="H25" s="9">
        <v>6.62427745664739</v>
      </c>
      <c r="I25" s="10">
        <v>1.11482658959537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21</v>
      </c>
      <c r="E26" s="8">
        <v>29</v>
      </c>
      <c r="F26" s="9">
        <v>3.57602339181286</v>
      </c>
      <c r="G26" s="9">
        <v>56.53216374269</v>
      </c>
      <c r="H26" s="9">
        <v>4.05555555555555</v>
      </c>
      <c r="I26" s="10">
        <v>1.0443216374269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43</v>
      </c>
      <c r="E27" s="8">
        <v>170</v>
      </c>
      <c r="F27" s="9">
        <v>4.41196581196581</v>
      </c>
      <c r="G27" s="9">
        <v>63.6290598290598</v>
      </c>
      <c r="H27" s="9">
        <v>6.78888888888888</v>
      </c>
      <c r="I27" s="10">
        <v>1.22452735042735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68</v>
      </c>
      <c r="E28" s="8">
        <v>130</v>
      </c>
      <c r="F28" s="9">
        <v>3.54292623941958</v>
      </c>
      <c r="G28" s="9">
        <v>60.2575574365175</v>
      </c>
      <c r="H28" s="9">
        <v>4.18621523579201</v>
      </c>
      <c r="I28" s="10">
        <v>0.966372430471584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29</v>
      </c>
      <c r="E29" s="8">
        <v>182</v>
      </c>
      <c r="F29" s="9">
        <v>3.14222549742078</v>
      </c>
      <c r="G29" s="9">
        <v>102.789240972733</v>
      </c>
      <c r="H29" s="9">
        <v>5.11717022844509</v>
      </c>
      <c r="I29" s="10">
        <v>1.14620781134856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49</v>
      </c>
      <c r="E30" s="8">
        <v>89</v>
      </c>
      <c r="F30" s="9">
        <v>3.73981603153745</v>
      </c>
      <c r="G30" s="9">
        <v>29.5243101182654</v>
      </c>
      <c r="H30" s="9">
        <v>4.89224704336399</v>
      </c>
      <c r="I30" s="10">
        <v>0.925763469119579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22</v>
      </c>
      <c r="E31" s="8">
        <v>97</v>
      </c>
      <c r="F31" s="9">
        <v>4.01933701657458</v>
      </c>
      <c r="G31" s="9">
        <v>73.5400552486187</v>
      </c>
      <c r="H31" s="9">
        <v>4.4171270718232</v>
      </c>
      <c r="I31" s="10">
        <v>0.991317679558011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15</v>
      </c>
      <c r="E32" s="8">
        <v>98</v>
      </c>
      <c r="F32" s="9">
        <v>1.94511378848728</v>
      </c>
      <c r="G32" s="9">
        <v>66.1753681392235</v>
      </c>
      <c r="H32" s="9">
        <v>5.08032128514056</v>
      </c>
      <c r="I32" s="10">
        <v>1.02030120481927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23</v>
      </c>
      <c r="E33" s="8">
        <v>128</v>
      </c>
      <c r="F33" s="9">
        <v>2.39179104477611</v>
      </c>
      <c r="G33" s="9">
        <v>40.1574626865671</v>
      </c>
      <c r="H33" s="9">
        <v>7.15373134328358</v>
      </c>
      <c r="I33" s="10">
        <v>1.16672947761194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46</v>
      </c>
      <c r="E34" s="8">
        <v>221</v>
      </c>
      <c r="F34" s="9">
        <v>3.99259650978318</v>
      </c>
      <c r="G34" s="9">
        <v>38.5103120042305</v>
      </c>
      <c r="H34" s="9">
        <v>9.89899524061343</v>
      </c>
      <c r="I34" s="10">
        <v>1.23076890534108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13</v>
      </c>
      <c r="E35" s="8">
        <v>21</v>
      </c>
      <c r="F35" s="9">
        <v>1.75641025641025</v>
      </c>
      <c r="G35" s="9">
        <v>108.615384615384</v>
      </c>
      <c r="H35" s="9">
        <v>3.73076923076923</v>
      </c>
      <c r="I35" s="10">
        <v>0.812115384615384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4</v>
      </c>
      <c r="E36" s="8">
        <v>20</v>
      </c>
      <c r="F36" s="9">
        <v>4.77777777777777</v>
      </c>
      <c r="G36" s="9">
        <v>80.6262626262626</v>
      </c>
      <c r="H36" s="9">
        <v>9.72727272727272</v>
      </c>
      <c r="I36" s="10">
        <v>1.62979797979797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34</v>
      </c>
      <c r="F37" s="9">
        <v>4.01307189542483</v>
      </c>
      <c r="G37" s="9">
        <v>24.4640522875816</v>
      </c>
      <c r="H37" s="9">
        <v>4.64052287581699</v>
      </c>
      <c r="I37" s="10">
        <v>1.85954248366013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8</v>
      </c>
      <c r="E38" s="8">
        <v>54</v>
      </c>
      <c r="F38" s="9">
        <v>2.66595744680851</v>
      </c>
      <c r="G38" s="9">
        <v>385.17659574468</v>
      </c>
      <c r="H38" s="9">
        <v>3.88510638297872</v>
      </c>
      <c r="I38" s="10">
        <v>0.612489361702127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46</v>
      </c>
      <c r="F39" s="9">
        <v>0.842105263157894</v>
      </c>
      <c r="G39" s="9">
        <v>71.0315789473684</v>
      </c>
      <c r="H39" s="9">
        <v>0.210526315789473</v>
      </c>
      <c r="I39" s="10">
        <v>0.65378947368421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1</v>
      </c>
      <c r="E40" s="8">
        <v>27</v>
      </c>
      <c r="F40" s="9">
        <v>1.38297872340425</v>
      </c>
      <c r="G40" s="9">
        <v>34.8723404255319</v>
      </c>
      <c r="H40" s="9"/>
      <c r="I40" s="10">
        <v>0.719361702127659</v>
      </c>
    </row>
    <row r="41" spans="1:9" ht="19.5" customHeight="1">
      <c r="A41" s="3">
        <v>38</v>
      </c>
      <c r="B41" s="4" t="s">
        <v>77</v>
      </c>
      <c r="C41" s="5" t="s">
        <v>78</v>
      </c>
      <c r="D41" s="8"/>
      <c r="E41" s="8">
        <v>9</v>
      </c>
      <c r="F41" s="9">
        <v>0.569444444444444</v>
      </c>
      <c r="G41" s="9">
        <v>21.1805555555555</v>
      </c>
      <c r="H41" s="9">
        <v>0.388888888888888</v>
      </c>
      <c r="I41" s="10">
        <v>0.590902777777777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3</v>
      </c>
      <c r="E42" s="8">
        <v>15</v>
      </c>
      <c r="F42" s="9">
        <v>2.99328859060402</v>
      </c>
      <c r="G42" s="9">
        <v>42.6442953020134</v>
      </c>
      <c r="H42" s="9">
        <v>0.0134228187919463</v>
      </c>
      <c r="I42" s="10">
        <v>0.640402684563758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1</v>
      </c>
      <c r="F43" s="9">
        <v>0.1375</v>
      </c>
      <c r="G43" s="9">
        <v>46.85</v>
      </c>
      <c r="H43" s="9"/>
      <c r="I43" s="10">
        <v>0.7109625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1</v>
      </c>
      <c r="E44" s="8">
        <v>19</v>
      </c>
      <c r="F44" s="9">
        <v>4.35714285714285</v>
      </c>
      <c r="G44" s="9">
        <v>72.095238095238</v>
      </c>
      <c r="H44" s="9">
        <v>2.95238095238095</v>
      </c>
      <c r="I44" s="10">
        <v>1.65285714285714</v>
      </c>
    </row>
    <row r="45" spans="1:9" ht="19.5" customHeight="1">
      <c r="A45" s="3">
        <v>42</v>
      </c>
      <c r="B45" s="4" t="s">
        <v>85</v>
      </c>
      <c r="C45" s="5" t="s">
        <v>86</v>
      </c>
      <c r="D45" s="8"/>
      <c r="E45" s="8">
        <v>19</v>
      </c>
      <c r="F45" s="9">
        <v>1.40458015267175</v>
      </c>
      <c r="G45" s="9">
        <v>26.9694656488549</v>
      </c>
      <c r="H45" s="9">
        <v>1.16030534351145</v>
      </c>
      <c r="I45" s="10">
        <v>0.389755725190839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24</v>
      </c>
      <c r="F46" s="9">
        <v>1.54761904761904</v>
      </c>
      <c r="G46" s="9">
        <v>10.0714285714285</v>
      </c>
      <c r="H46" s="9"/>
      <c r="I46" s="10">
        <v>0.51370238095238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17</v>
      </c>
      <c r="E47" s="8">
        <v>63</v>
      </c>
      <c r="F47" s="9">
        <v>4.08169014084507</v>
      </c>
      <c r="G47" s="9">
        <v>46.8985915492957</v>
      </c>
      <c r="H47" s="9">
        <v>9.78591549295774</v>
      </c>
      <c r="I47" s="10">
        <v>2.85428169014084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26</v>
      </c>
      <c r="E48" s="8">
        <v>43</v>
      </c>
      <c r="F48" s="9">
        <v>4.42105263157894</v>
      </c>
      <c r="G48" s="9">
        <v>141.394736842105</v>
      </c>
      <c r="H48" s="9">
        <v>19.751461988304</v>
      </c>
      <c r="I48" s="10">
        <v>1.14310526315789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11</v>
      </c>
      <c r="E49" s="21">
        <v>35</v>
      </c>
      <c r="F49" s="18">
        <v>3.42058823529411</v>
      </c>
      <c r="G49" s="18">
        <v>23.2617647058823</v>
      </c>
      <c r="H49" s="18">
        <v>5.85</v>
      </c>
      <c r="I49" s="19">
        <v>0.986111764705882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ožujak 2021. godine&amp;R
&amp;D</oddHeader>
    <oddFooter>&amp;L&amp;F&amp;R&amp;"Times New Roman,Bold"&amp;10Str.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1113</v>
      </c>
      <c r="E3" s="22">
        <f>SUM(E4:E47)</f>
        <v>6166</v>
      </c>
      <c r="F3" s="23">
        <f>SUM(F4:F47)/COUNT(F4:F47)</f>
        <v>3.120815101496015</v>
      </c>
      <c r="G3" s="23">
        <f>SUM(G4:G47)/COUNT(G4:G47)</f>
        <v>78.95721411968744</v>
      </c>
      <c r="H3" s="23">
        <f>SUM(H4:H47)/COUNT(H4:H47)</f>
        <v>6.715704189148431</v>
      </c>
      <c r="I3" s="23">
        <f>SUM(I4:I47)/COUNT(I4:I47)</f>
        <v>1.2054900601638443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55</v>
      </c>
      <c r="E4" s="20">
        <v>613</v>
      </c>
      <c r="F4" s="14">
        <v>2.68830442081701</v>
      </c>
      <c r="G4" s="14">
        <v>114.909420817011</v>
      </c>
      <c r="H4" s="14">
        <v>12.9560828203693</v>
      </c>
      <c r="I4" s="15">
        <v>1.3733658645775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93</v>
      </c>
      <c r="E5" s="8">
        <v>1032</v>
      </c>
      <c r="F5" s="9">
        <v>2.59761220428918</v>
      </c>
      <c r="G5" s="9">
        <v>146.908830422286</v>
      </c>
      <c r="H5" s="9">
        <v>18.3244550077382</v>
      </c>
      <c r="I5" s="10">
        <v>1.53768317488392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155</v>
      </c>
      <c r="E6" s="8">
        <v>412</v>
      </c>
      <c r="F6" s="9">
        <v>3.30228758169934</v>
      </c>
      <c r="G6" s="9">
        <v>114.33242238562</v>
      </c>
      <c r="H6" s="9">
        <v>13.1654942810457</v>
      </c>
      <c r="I6" s="10">
        <v>1.51636560457516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11</v>
      </c>
      <c r="E7" s="8">
        <v>448</v>
      </c>
      <c r="F7" s="9">
        <v>4.05612788632326</v>
      </c>
      <c r="G7" s="9">
        <v>137.349857904085</v>
      </c>
      <c r="H7" s="9">
        <v>11.8316269982238</v>
      </c>
      <c r="I7" s="10">
        <v>1.54227460035523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65</v>
      </c>
      <c r="E8" s="8">
        <v>563</v>
      </c>
      <c r="F8" s="9">
        <v>1.73149202733485</v>
      </c>
      <c r="G8" s="9">
        <v>105.423248861047</v>
      </c>
      <c r="H8" s="9">
        <v>8.40802961275626</v>
      </c>
      <c r="I8" s="10">
        <v>1.2318826879271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15</v>
      </c>
      <c r="E9" s="8">
        <v>123</v>
      </c>
      <c r="F9" s="9">
        <v>4.89762796504369</v>
      </c>
      <c r="G9" s="9">
        <v>227.087390761548</v>
      </c>
      <c r="H9" s="9">
        <v>18.4357053682896</v>
      </c>
      <c r="I9" s="10">
        <v>3.08980274656679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24</v>
      </c>
      <c r="E10" s="8">
        <v>175</v>
      </c>
      <c r="F10" s="9">
        <v>3.45498084291187</v>
      </c>
      <c r="G10" s="9">
        <v>49.2001915708812</v>
      </c>
      <c r="H10" s="9">
        <v>5.77969348659003</v>
      </c>
      <c r="I10" s="10">
        <v>1.51329501915708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2</v>
      </c>
      <c r="E11" s="8">
        <v>115</v>
      </c>
      <c r="F11" s="9">
        <v>1.62825278810408</v>
      </c>
      <c r="G11" s="9">
        <v>75.4869888475836</v>
      </c>
      <c r="H11" s="9">
        <v>2.73420074349442</v>
      </c>
      <c r="I11" s="10">
        <v>1.03569516728624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2</v>
      </c>
      <c r="E12" s="8">
        <v>12</v>
      </c>
      <c r="F12" s="9">
        <v>1.12280701754385</v>
      </c>
      <c r="G12" s="9">
        <v>46.1578947368421</v>
      </c>
      <c r="H12" s="9">
        <v>5.76315789473684</v>
      </c>
      <c r="I12" s="10">
        <v>1.2669298245614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25</v>
      </c>
      <c r="E13" s="8">
        <v>42</v>
      </c>
      <c r="F13" s="9">
        <v>3.77927927927927</v>
      </c>
      <c r="G13" s="9">
        <v>52.786036036036</v>
      </c>
      <c r="H13" s="9">
        <v>2.77027027027027</v>
      </c>
      <c r="I13" s="10">
        <v>1.8342581081081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17</v>
      </c>
      <c r="E14" s="8">
        <v>42</v>
      </c>
      <c r="F14" s="9">
        <v>3.08793969849246</v>
      </c>
      <c r="G14" s="9">
        <v>28.8768844221105</v>
      </c>
      <c r="H14" s="9">
        <v>6.09045226130653</v>
      </c>
      <c r="I14" s="10">
        <v>0.892188442211055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11</v>
      </c>
      <c r="E15" s="8">
        <v>46</v>
      </c>
      <c r="F15" s="9">
        <v>4.6484375</v>
      </c>
      <c r="G15" s="9">
        <v>47.65625</v>
      </c>
      <c r="H15" s="9">
        <v>5.4453125</v>
      </c>
      <c r="I15" s="10">
        <v>1.133158203125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17</v>
      </c>
      <c r="E16" s="8">
        <v>36</v>
      </c>
      <c r="F16" s="9">
        <v>3.91282051282051</v>
      </c>
      <c r="G16" s="9">
        <v>157.892307692307</v>
      </c>
      <c r="H16" s="9">
        <v>19.3435897435897</v>
      </c>
      <c r="I16" s="10">
        <v>1.04402051282051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36</v>
      </c>
      <c r="E17" s="8">
        <v>82</v>
      </c>
      <c r="F17" s="9">
        <v>2.72761664564943</v>
      </c>
      <c r="G17" s="9">
        <v>84.5876418663303</v>
      </c>
      <c r="H17" s="9">
        <v>13.4350567465321</v>
      </c>
      <c r="I17" s="10">
        <v>1.06208575031525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35</v>
      </c>
      <c r="E18" s="8">
        <v>141</v>
      </c>
      <c r="F18" s="9">
        <v>3.27228682170542</v>
      </c>
      <c r="G18" s="9">
        <v>105.75484496124</v>
      </c>
      <c r="H18" s="9">
        <v>8.47480620155038</v>
      </c>
      <c r="I18" s="10">
        <v>1.08664825581395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16</v>
      </c>
      <c r="E19" s="8">
        <v>73</v>
      </c>
      <c r="F19" s="9">
        <v>5.08926261319534</v>
      </c>
      <c r="G19" s="9">
        <v>56.7787839586028</v>
      </c>
      <c r="H19" s="9">
        <v>6.91720569210866</v>
      </c>
      <c r="I19" s="10">
        <v>1.43327425614489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82</v>
      </c>
      <c r="E20" s="8">
        <v>125</v>
      </c>
      <c r="F20" s="9">
        <v>3.25431034482758</v>
      </c>
      <c r="G20" s="9">
        <v>70.6443965517241</v>
      </c>
      <c r="H20" s="9">
        <v>4.95150862068965</v>
      </c>
      <c r="I20" s="10">
        <v>1.22835668103448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16</v>
      </c>
      <c r="E21" s="8">
        <v>128</v>
      </c>
      <c r="F21" s="9">
        <v>3.39447236180904</v>
      </c>
      <c r="G21" s="9">
        <v>128.276381909547</v>
      </c>
      <c r="H21" s="9">
        <v>11.5201005025125</v>
      </c>
      <c r="I21" s="10">
        <v>1.30010992462311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9</v>
      </c>
      <c r="E22" s="8">
        <v>126</v>
      </c>
      <c r="F22" s="9">
        <v>5.1156626506024</v>
      </c>
      <c r="G22" s="9">
        <v>55.2265060240963</v>
      </c>
      <c r="H22" s="9">
        <v>5.48192771084337</v>
      </c>
      <c r="I22" s="10">
        <v>1.20675060240963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16</v>
      </c>
      <c r="E23" s="8">
        <v>65</v>
      </c>
      <c r="F23" s="9">
        <v>3.71232876712328</v>
      </c>
      <c r="G23" s="9">
        <v>15.7488584474885</v>
      </c>
      <c r="H23" s="9">
        <v>2.71689497716894</v>
      </c>
      <c r="I23" s="10">
        <v>1.30452511415525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30</v>
      </c>
      <c r="E24" s="8">
        <v>60</v>
      </c>
      <c r="F24" s="9">
        <v>4.02747252747252</v>
      </c>
      <c r="G24" s="9">
        <v>56.4358974358974</v>
      </c>
      <c r="H24" s="9">
        <v>3.54029304029304</v>
      </c>
      <c r="I24" s="10">
        <v>1.11781776556776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14</v>
      </c>
      <c r="E25" s="8">
        <v>140</v>
      </c>
      <c r="F25" s="9">
        <v>3.44674329501915</v>
      </c>
      <c r="G25" s="9">
        <v>96.6191570881226</v>
      </c>
      <c r="H25" s="9">
        <v>7.22068965517241</v>
      </c>
      <c r="I25" s="10">
        <v>1.22265440613026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19</v>
      </c>
      <c r="E26" s="8">
        <v>37</v>
      </c>
      <c r="F26" s="9">
        <v>3.76608187134502</v>
      </c>
      <c r="G26" s="9">
        <v>67.6812865497076</v>
      </c>
      <c r="H26" s="9">
        <v>3.79824561403508</v>
      </c>
      <c r="I26" s="10">
        <v>1.17629239766081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31</v>
      </c>
      <c r="E27" s="8">
        <v>159</v>
      </c>
      <c r="F27" s="9">
        <v>4.4928092042186</v>
      </c>
      <c r="G27" s="9">
        <v>68.0939597315436</v>
      </c>
      <c r="H27" s="9">
        <v>6.87631831255992</v>
      </c>
      <c r="I27" s="10">
        <v>1.3114242569511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82</v>
      </c>
      <c r="E28" s="8">
        <v>119</v>
      </c>
      <c r="F28" s="9">
        <v>4.46222791293213</v>
      </c>
      <c r="G28" s="9">
        <v>72.1267605633802</v>
      </c>
      <c r="H28" s="9">
        <v>3.83738796414852</v>
      </c>
      <c r="I28" s="10">
        <v>1.16861843790012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35</v>
      </c>
      <c r="E29" s="8">
        <v>154</v>
      </c>
      <c r="F29" s="9">
        <v>3.63846153846153</v>
      </c>
      <c r="G29" s="9">
        <v>110.167692307692</v>
      </c>
      <c r="H29" s="9">
        <v>4.90692307692307</v>
      </c>
      <c r="I29" s="10">
        <v>1.29048461538461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40</v>
      </c>
      <c r="E30" s="8">
        <v>74</v>
      </c>
      <c r="F30" s="9">
        <v>3.68035943517329</v>
      </c>
      <c r="G30" s="9">
        <v>25.4724005134788</v>
      </c>
      <c r="H30" s="9">
        <v>4.42490372272143</v>
      </c>
      <c r="I30" s="10">
        <v>0.880331193838254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22</v>
      </c>
      <c r="E31" s="8">
        <v>94</v>
      </c>
      <c r="F31" s="9">
        <v>4.30514096185737</v>
      </c>
      <c r="G31" s="9">
        <v>80.9121061359867</v>
      </c>
      <c r="H31" s="9">
        <v>4.81426202321724</v>
      </c>
      <c r="I31" s="10">
        <v>1.1080215588723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17</v>
      </c>
      <c r="E32" s="8">
        <v>77</v>
      </c>
      <c r="F32" s="9">
        <v>2.20493827160493</v>
      </c>
      <c r="G32" s="9">
        <v>69.1654320987654</v>
      </c>
      <c r="H32" s="9">
        <v>5.11234567901234</v>
      </c>
      <c r="I32" s="10">
        <v>1.09882098765432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13</v>
      </c>
      <c r="E33" s="8">
        <v>119</v>
      </c>
      <c r="F33" s="9">
        <v>2.55198776758409</v>
      </c>
      <c r="G33" s="9">
        <v>37.9503058103975</v>
      </c>
      <c r="H33" s="9">
        <v>6.54663608562691</v>
      </c>
      <c r="I33" s="10">
        <v>1.23462538226299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64</v>
      </c>
      <c r="E34" s="8">
        <v>209</v>
      </c>
      <c r="F34" s="9">
        <v>3.85891381345926</v>
      </c>
      <c r="G34" s="9">
        <v>35.2508854781582</v>
      </c>
      <c r="H34" s="9">
        <v>7.3323494687131</v>
      </c>
      <c r="I34" s="10">
        <v>1.11932585596221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20</v>
      </c>
      <c r="E35" s="8">
        <v>32</v>
      </c>
      <c r="F35" s="9">
        <v>2.04761904761904</v>
      </c>
      <c r="G35" s="9">
        <v>84.797619047619</v>
      </c>
      <c r="H35" s="9">
        <v>3.07142857142857</v>
      </c>
      <c r="I35" s="10">
        <v>0.948690476190476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2</v>
      </c>
      <c r="E36" s="8">
        <v>108</v>
      </c>
      <c r="F36" s="9">
        <v>3.95541401273885</v>
      </c>
      <c r="G36" s="9">
        <v>65.5859872611464</v>
      </c>
      <c r="H36" s="9">
        <v>7.89171974522292</v>
      </c>
      <c r="I36" s="10">
        <v>1.24662420382165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114</v>
      </c>
      <c r="F37" s="9">
        <v>4.18627450980392</v>
      </c>
      <c r="G37" s="9">
        <v>26.7549019607843</v>
      </c>
      <c r="H37" s="9">
        <v>4.5392156862745</v>
      </c>
      <c r="I37" s="10">
        <v>1.93480392156862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5</v>
      </c>
      <c r="E38" s="8">
        <v>69</v>
      </c>
      <c r="F38" s="9">
        <v>2.47379912663755</v>
      </c>
      <c r="G38" s="9">
        <v>383.606986899563</v>
      </c>
      <c r="H38" s="9">
        <v>4.56331877729257</v>
      </c>
      <c r="I38" s="10">
        <v>0.61622270742358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45</v>
      </c>
      <c r="F39" s="9">
        <v>0.741573033707865</v>
      </c>
      <c r="G39" s="9">
        <v>70.067415730337</v>
      </c>
      <c r="H39" s="9">
        <v>0.0112359550561797</v>
      </c>
      <c r="I39" s="10">
        <v>0.637977528089887</v>
      </c>
    </row>
    <row r="40" spans="1:9" ht="19.5" customHeight="1">
      <c r="A40" s="3">
        <v>37</v>
      </c>
      <c r="B40" s="4" t="s">
        <v>75</v>
      </c>
      <c r="C40" s="5" t="s">
        <v>76</v>
      </c>
      <c r="D40" s="8"/>
      <c r="E40" s="8">
        <v>21</v>
      </c>
      <c r="F40" s="9">
        <v>1.31111111111111</v>
      </c>
      <c r="G40" s="9">
        <v>33.0222222222222</v>
      </c>
      <c r="H40" s="9"/>
      <c r="I40" s="10">
        <v>0.692222222222222</v>
      </c>
    </row>
    <row r="41" spans="1:9" ht="19.5" customHeight="1">
      <c r="A41" s="3">
        <v>38</v>
      </c>
      <c r="B41" s="4" t="s">
        <v>77</v>
      </c>
      <c r="C41" s="5" t="s">
        <v>78</v>
      </c>
      <c r="D41" s="8"/>
      <c r="E41" s="8">
        <v>3</v>
      </c>
      <c r="F41" s="9">
        <v>0.563218390804597</v>
      </c>
      <c r="G41" s="9">
        <v>21.5862068965517</v>
      </c>
      <c r="H41" s="9">
        <v>0.367816091954022</v>
      </c>
      <c r="I41" s="10">
        <v>0.598620689655172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2</v>
      </c>
      <c r="E42" s="8">
        <v>20</v>
      </c>
      <c r="F42" s="9">
        <v>3.37719298245614</v>
      </c>
      <c r="G42" s="9">
        <v>43.1578947368421</v>
      </c>
      <c r="H42" s="9">
        <v>0.043859649122807</v>
      </c>
      <c r="I42" s="10">
        <v>0.634210526315789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1</v>
      </c>
      <c r="F43" s="9">
        <v>0.111111111111111</v>
      </c>
      <c r="G43" s="9">
        <v>41.4555555555555</v>
      </c>
      <c r="H43" s="9"/>
      <c r="I43" s="10">
        <v>0.728444444444444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4</v>
      </c>
      <c r="E44" s="8">
        <v>18</v>
      </c>
      <c r="F44" s="9">
        <v>3.91304347826086</v>
      </c>
      <c r="G44" s="9">
        <v>90.7681159420289</v>
      </c>
      <c r="H44" s="9">
        <v>2.95652173913043</v>
      </c>
      <c r="I44" s="10">
        <v>1.37188405797101</v>
      </c>
    </row>
    <row r="45" spans="1:9" ht="19.5" customHeight="1">
      <c r="A45" s="3">
        <v>42</v>
      </c>
      <c r="B45" s="4" t="s">
        <v>85</v>
      </c>
      <c r="C45" s="5" t="s">
        <v>86</v>
      </c>
      <c r="D45" s="8">
        <v>1</v>
      </c>
      <c r="E45" s="8">
        <v>20</v>
      </c>
      <c r="F45" s="9">
        <v>1.3953488372093</v>
      </c>
      <c r="G45" s="9">
        <v>21.891472868217</v>
      </c>
      <c r="H45" s="9">
        <v>0.984496124031007</v>
      </c>
      <c r="I45" s="10">
        <v>0.393922480620155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16</v>
      </c>
      <c r="F46" s="9">
        <v>1.25373134328358</v>
      </c>
      <c r="G46" s="9">
        <v>10.2388059701492</v>
      </c>
      <c r="H46" s="9"/>
      <c r="I46" s="10">
        <v>0.517268656716417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10</v>
      </c>
      <c r="E47" s="8">
        <v>58</v>
      </c>
      <c r="F47" s="9">
        <v>4.07738095238095</v>
      </c>
      <c r="G47" s="9">
        <v>40.2232142857142</v>
      </c>
      <c r="H47" s="9">
        <v>7.95833333333333</v>
      </c>
      <c r="I47" s="10">
        <v>2.35958333333333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21</v>
      </c>
      <c r="E48" s="8">
        <v>53</v>
      </c>
      <c r="F48" s="9">
        <v>4.70619946091644</v>
      </c>
      <c r="G48" s="9">
        <v>154.525606469002</v>
      </c>
      <c r="H48" s="9">
        <v>20.5417789757412</v>
      </c>
      <c r="I48" s="10">
        <v>1.09114824797843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14</v>
      </c>
      <c r="E49" s="21">
        <v>35</v>
      </c>
      <c r="F49" s="18">
        <v>3.2625</v>
      </c>
      <c r="G49" s="18">
        <v>23.525</v>
      </c>
      <c r="H49" s="18">
        <v>5.725</v>
      </c>
      <c r="I49" s="19">
        <v>1.039825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travanj 2021. godine&amp;R
&amp;D</oddHeader>
    <oddFooter>&amp;L&amp;F&amp;R&amp;"Times New Roman,Bold"&amp;10Str.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982</v>
      </c>
      <c r="E3" s="22">
        <f>SUM(E4:E47)</f>
        <v>6232</v>
      </c>
      <c r="F3" s="23">
        <f>SUM(F4:F47)/COUNT(F4:F47)</f>
        <v>3.149229124294351</v>
      </c>
      <c r="G3" s="23">
        <f>SUM(G4:G47)/COUNT(G4:G47)</f>
        <v>81.2431685929653</v>
      </c>
      <c r="H3" s="23">
        <f>SUM(H4:H47)/COUNT(H4:H47)</f>
        <v>7.120065329753357</v>
      </c>
      <c r="I3" s="23">
        <f>SUM(I4:I47)/COUNT(I4:I47)</f>
        <v>1.2533579092121148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36</v>
      </c>
      <c r="E4" s="20">
        <v>614</v>
      </c>
      <c r="F4" s="14">
        <v>2.77890969162995</v>
      </c>
      <c r="G4" s="14">
        <v>114.807819383259</v>
      </c>
      <c r="H4" s="14">
        <v>12.8397577092511</v>
      </c>
      <c r="I4" s="15">
        <v>1.45971709801762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72</v>
      </c>
      <c r="E5" s="8">
        <v>1039</v>
      </c>
      <c r="F5" s="9">
        <v>2.68347826086956</v>
      </c>
      <c r="G5" s="9">
        <v>144.679632608695</v>
      </c>
      <c r="H5" s="9">
        <v>18.0994717391304</v>
      </c>
      <c r="I5" s="10">
        <v>1.47487065217391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163</v>
      </c>
      <c r="E6" s="8">
        <v>435</v>
      </c>
      <c r="F6" s="9">
        <v>3.1969868173258</v>
      </c>
      <c r="G6" s="9">
        <v>118.576497175141</v>
      </c>
      <c r="H6" s="9">
        <v>13.3924971751412</v>
      </c>
      <c r="I6" s="10">
        <v>1.66941845574387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6</v>
      </c>
      <c r="E7" s="8">
        <v>433</v>
      </c>
      <c r="F7" s="9">
        <v>4.02157164869029</v>
      </c>
      <c r="G7" s="9">
        <v>120.366999229583</v>
      </c>
      <c r="H7" s="9">
        <v>8.5396032357473</v>
      </c>
      <c r="I7" s="10">
        <v>1.528468798151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53</v>
      </c>
      <c r="E8" s="8">
        <v>571</v>
      </c>
      <c r="F8" s="9">
        <v>1.68354087709799</v>
      </c>
      <c r="G8" s="9">
        <v>102.774228478613</v>
      </c>
      <c r="H8" s="9">
        <v>8.571737953438</v>
      </c>
      <c r="I8" s="10">
        <v>1.17442501353546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6</v>
      </c>
      <c r="E9" s="8">
        <v>125</v>
      </c>
      <c r="F9" s="9">
        <v>5.01056338028169</v>
      </c>
      <c r="G9" s="9">
        <v>238.455399061032</v>
      </c>
      <c r="H9" s="9">
        <v>18.6772300469483</v>
      </c>
      <c r="I9" s="10">
        <v>3.10394835680751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24</v>
      </c>
      <c r="E10" s="8">
        <v>213</v>
      </c>
      <c r="F10" s="9">
        <v>3.2184</v>
      </c>
      <c r="G10" s="9">
        <v>50.0736</v>
      </c>
      <c r="H10" s="9">
        <v>5.7536</v>
      </c>
      <c r="I10" s="10">
        <v>1.637036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8</v>
      </c>
      <c r="E11" s="8">
        <v>116</v>
      </c>
      <c r="F11" s="9">
        <v>1.46410684474123</v>
      </c>
      <c r="G11" s="9">
        <v>66.1419031719532</v>
      </c>
      <c r="H11" s="9">
        <v>2.36894824707846</v>
      </c>
      <c r="I11" s="10">
        <v>0.87420367278798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13</v>
      </c>
      <c r="F12" s="9">
        <v>1.28918918918918</v>
      </c>
      <c r="G12" s="9">
        <v>48.9486486486486</v>
      </c>
      <c r="H12" s="9">
        <v>5.71621621621621</v>
      </c>
      <c r="I12" s="10">
        <v>1.48954054054054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21</v>
      </c>
      <c r="E13" s="8">
        <v>45</v>
      </c>
      <c r="F13" s="9">
        <v>3.65822784810126</v>
      </c>
      <c r="G13" s="9">
        <v>53.1974683544303</v>
      </c>
      <c r="H13" s="9">
        <v>2.68354430379746</v>
      </c>
      <c r="I13" s="10">
        <v>2.12779443037974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14</v>
      </c>
      <c r="E14" s="8">
        <v>48</v>
      </c>
      <c r="F14" s="9">
        <v>2.85798816568047</v>
      </c>
      <c r="G14" s="9">
        <v>25.3076923076923</v>
      </c>
      <c r="H14" s="9">
        <v>5.46153846153846</v>
      </c>
      <c r="I14" s="10">
        <v>0.979047337278106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9</v>
      </c>
      <c r="E15" s="8">
        <v>48</v>
      </c>
      <c r="F15" s="9">
        <v>4.79850746268656</v>
      </c>
      <c r="G15" s="9">
        <v>46.9514925373134</v>
      </c>
      <c r="H15" s="9">
        <v>5.9365671641791</v>
      </c>
      <c r="I15" s="10">
        <v>1.17166791044776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18</v>
      </c>
      <c r="E16" s="8">
        <v>31</v>
      </c>
      <c r="F16" s="9">
        <v>3.81413612565445</v>
      </c>
      <c r="G16" s="9">
        <v>164.018324607329</v>
      </c>
      <c r="H16" s="9">
        <v>21.958115183246</v>
      </c>
      <c r="I16" s="10">
        <v>1.247222513089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30</v>
      </c>
      <c r="E17" s="8">
        <v>92</v>
      </c>
      <c r="F17" s="9">
        <v>2.79252577319587</v>
      </c>
      <c r="G17" s="9">
        <v>91.2796391752577</v>
      </c>
      <c r="H17" s="9">
        <v>14.0115979381443</v>
      </c>
      <c r="I17" s="10">
        <v>1.25193943298969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22</v>
      </c>
      <c r="E18" s="8">
        <v>135</v>
      </c>
      <c r="F18" s="9">
        <v>3.58278765201122</v>
      </c>
      <c r="G18" s="9">
        <v>108.553788587464</v>
      </c>
      <c r="H18" s="9">
        <v>9.28624883068288</v>
      </c>
      <c r="I18" s="10">
        <v>1.19641580916744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18</v>
      </c>
      <c r="E19" s="8">
        <v>82</v>
      </c>
      <c r="F19" s="9">
        <v>4.62269129287598</v>
      </c>
      <c r="G19" s="9">
        <v>51.2044854881266</v>
      </c>
      <c r="H19" s="9">
        <v>6.41820580474934</v>
      </c>
      <c r="I19" s="10">
        <v>1.15727704485488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32</v>
      </c>
      <c r="E20" s="8">
        <v>96</v>
      </c>
      <c r="F20" s="9">
        <v>3.47100591715976</v>
      </c>
      <c r="G20" s="9">
        <v>72.5053254437869</v>
      </c>
      <c r="H20" s="9">
        <v>4.8698224852071</v>
      </c>
      <c r="I20" s="10">
        <v>1.3226224852071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26</v>
      </c>
      <c r="E21" s="8">
        <v>132</v>
      </c>
      <c r="F21" s="9">
        <v>3.9013079667063</v>
      </c>
      <c r="G21" s="9">
        <v>169.139120095124</v>
      </c>
      <c r="H21" s="9">
        <v>14.8168846611177</v>
      </c>
      <c r="I21" s="10">
        <v>1.4144803804994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8</v>
      </c>
      <c r="E22" s="8">
        <v>130</v>
      </c>
      <c r="F22" s="9">
        <v>4.86197916666666</v>
      </c>
      <c r="G22" s="9">
        <v>57.0052083333333</v>
      </c>
      <c r="H22" s="9">
        <v>5.04427083333333</v>
      </c>
      <c r="I22" s="10">
        <v>1.08951302083333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12</v>
      </c>
      <c r="E23" s="8">
        <v>46</v>
      </c>
      <c r="F23" s="9">
        <v>4.94674556213017</v>
      </c>
      <c r="G23" s="9">
        <v>20.3017751479289</v>
      </c>
      <c r="H23" s="9">
        <v>3.43195266272189</v>
      </c>
      <c r="I23" s="10">
        <v>1.29384615384615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18</v>
      </c>
      <c r="E24" s="8">
        <v>80</v>
      </c>
      <c r="F24" s="9">
        <v>4.1335676625659</v>
      </c>
      <c r="G24" s="9">
        <v>58.4481546572934</v>
      </c>
      <c r="H24" s="9">
        <v>3.64323374340949</v>
      </c>
      <c r="I24" s="10">
        <v>1.17917398945518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16</v>
      </c>
      <c r="E25" s="8">
        <v>139</v>
      </c>
      <c r="F25" s="9">
        <v>3.28313725490196</v>
      </c>
      <c r="G25" s="9">
        <v>98.518431372549</v>
      </c>
      <c r="H25" s="9">
        <v>7.38117647058823</v>
      </c>
      <c r="I25" s="10">
        <v>1.14351450980392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25</v>
      </c>
      <c r="E26" s="8">
        <v>31</v>
      </c>
      <c r="F26" s="9">
        <v>3.71501272264631</v>
      </c>
      <c r="G26" s="9">
        <v>65.5877862595419</v>
      </c>
      <c r="H26" s="9">
        <v>4.22646310432569</v>
      </c>
      <c r="I26" s="10">
        <v>1.28126972010178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49</v>
      </c>
      <c r="E27" s="8">
        <v>170</v>
      </c>
      <c r="F27" s="9">
        <v>4.82880434782608</v>
      </c>
      <c r="G27" s="9">
        <v>76.0561594202898</v>
      </c>
      <c r="H27" s="9">
        <v>7.32608695652173</v>
      </c>
      <c r="I27" s="10">
        <v>1.42001902173913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46</v>
      </c>
      <c r="E28" s="8">
        <v>99</v>
      </c>
      <c r="F28" s="9">
        <v>4.26657263751763</v>
      </c>
      <c r="G28" s="9">
        <v>71.8110014104372</v>
      </c>
      <c r="H28" s="9">
        <v>3.83074753173483</v>
      </c>
      <c r="I28" s="10">
        <v>1.23841325811001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36</v>
      </c>
      <c r="E29" s="8">
        <v>184</v>
      </c>
      <c r="F29" s="9">
        <v>3.5490045941807</v>
      </c>
      <c r="G29" s="9">
        <v>117.380551301684</v>
      </c>
      <c r="H29" s="9">
        <v>5.03215926493108</v>
      </c>
      <c r="I29" s="10">
        <v>1.47632465543644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46</v>
      </c>
      <c r="E30" s="8">
        <v>87</v>
      </c>
      <c r="F30" s="9">
        <v>4.04383561643835</v>
      </c>
      <c r="G30" s="9">
        <v>31.5410958904109</v>
      </c>
      <c r="H30" s="9">
        <v>4.78082191780821</v>
      </c>
      <c r="I30" s="10">
        <v>0.987583561643835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36</v>
      </c>
      <c r="E31" s="8">
        <v>94</v>
      </c>
      <c r="F31" s="9">
        <v>4.22205206738131</v>
      </c>
      <c r="G31" s="9">
        <v>84.8989280245022</v>
      </c>
      <c r="H31" s="9">
        <v>4.63399693721286</v>
      </c>
      <c r="I31" s="10">
        <v>1.08058499234303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11</v>
      </c>
      <c r="E32" s="8">
        <v>71</v>
      </c>
      <c r="F32" s="9">
        <v>2.17503392130257</v>
      </c>
      <c r="G32" s="9">
        <v>66.9633649932157</v>
      </c>
      <c r="H32" s="9">
        <v>5.21845318860244</v>
      </c>
      <c r="I32" s="10">
        <v>1.2234369063772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23</v>
      </c>
      <c r="E33" s="8">
        <v>147</v>
      </c>
      <c r="F33" s="9">
        <v>2.33165829145728</v>
      </c>
      <c r="G33" s="9">
        <v>44.2189519023689</v>
      </c>
      <c r="H33" s="9">
        <v>7.56424982053122</v>
      </c>
      <c r="I33" s="10">
        <v>1.2285624551328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51</v>
      </c>
      <c r="E34" s="8">
        <v>219</v>
      </c>
      <c r="F34" s="9">
        <v>3.84216867469879</v>
      </c>
      <c r="G34" s="9">
        <v>33.4451807228915</v>
      </c>
      <c r="H34" s="9">
        <v>7.12409638554216</v>
      </c>
      <c r="I34" s="10">
        <v>1.11947530120481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27</v>
      </c>
      <c r="E35" s="8">
        <v>54</v>
      </c>
      <c r="F35" s="9">
        <v>1.89565217391304</v>
      </c>
      <c r="G35" s="9">
        <v>99.2695652173913</v>
      </c>
      <c r="H35" s="9">
        <v>8.8</v>
      </c>
      <c r="I35" s="10">
        <v>0.852826086956521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4</v>
      </c>
      <c r="E36" s="8">
        <v>52</v>
      </c>
      <c r="F36" s="9">
        <v>4.32173913043478</v>
      </c>
      <c r="G36" s="9">
        <v>59.3565217391304</v>
      </c>
      <c r="H36" s="9">
        <v>10.8782608695652</v>
      </c>
      <c r="I36" s="10">
        <v>1.45795652173913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57</v>
      </c>
      <c r="F37" s="9">
        <v>4.04672897196261</v>
      </c>
      <c r="G37" s="9">
        <v>17.7102803738317</v>
      </c>
      <c r="H37" s="9">
        <v>4.15887850467289</v>
      </c>
      <c r="I37" s="10">
        <v>1.76635514018691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6</v>
      </c>
      <c r="E38" s="8">
        <v>85</v>
      </c>
      <c r="F38" s="9">
        <v>2.78571428571428</v>
      </c>
      <c r="G38" s="9">
        <v>391.111111111111</v>
      </c>
      <c r="H38" s="9">
        <v>4.71230158730158</v>
      </c>
      <c r="I38" s="10">
        <v>0.603234126984126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60</v>
      </c>
      <c r="F39" s="9">
        <v>0.669421487603305</v>
      </c>
      <c r="G39" s="9">
        <v>73.0413223140495</v>
      </c>
      <c r="H39" s="9">
        <v>0.537190082644628</v>
      </c>
      <c r="I39" s="10">
        <v>0.635041322314049</v>
      </c>
    </row>
    <row r="40" spans="1:9" ht="19.5" customHeight="1">
      <c r="A40" s="3">
        <v>37</v>
      </c>
      <c r="B40" s="4" t="s">
        <v>75</v>
      </c>
      <c r="C40" s="5" t="s">
        <v>76</v>
      </c>
      <c r="D40" s="8"/>
      <c r="E40" s="8">
        <v>16</v>
      </c>
      <c r="F40" s="9">
        <v>1.76315789473684</v>
      </c>
      <c r="G40" s="9">
        <v>36.1052631578947</v>
      </c>
      <c r="H40" s="9"/>
      <c r="I40" s="10">
        <v>0.698684210526315</v>
      </c>
    </row>
    <row r="41" spans="1:9" ht="19.5" customHeight="1">
      <c r="A41" s="3">
        <v>38</v>
      </c>
      <c r="B41" s="4" t="s">
        <v>77</v>
      </c>
      <c r="C41" s="5" t="s">
        <v>78</v>
      </c>
      <c r="D41" s="8">
        <v>2</v>
      </c>
      <c r="E41" s="8">
        <v>6</v>
      </c>
      <c r="F41" s="9">
        <v>0.589285714285714</v>
      </c>
      <c r="G41" s="9">
        <v>22.6696428571428</v>
      </c>
      <c r="H41" s="9">
        <v>0.401785714285714</v>
      </c>
      <c r="I41" s="10">
        <v>0.599285714285714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1</v>
      </c>
      <c r="E42" s="8">
        <v>17</v>
      </c>
      <c r="F42" s="9">
        <v>3.06081081081081</v>
      </c>
      <c r="G42" s="9">
        <v>48.2635135135135</v>
      </c>
      <c r="H42" s="9">
        <v>0.0472972972972972</v>
      </c>
      <c r="I42" s="10">
        <v>0.642162162162162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4</v>
      </c>
      <c r="F43" s="9">
        <v>0.103092783505154</v>
      </c>
      <c r="G43" s="9">
        <v>41.701030927835</v>
      </c>
      <c r="H43" s="9"/>
      <c r="I43" s="10">
        <v>0.753371134020618</v>
      </c>
    </row>
    <row r="44" spans="1:9" ht="19.5" customHeight="1">
      <c r="A44" s="3">
        <v>41</v>
      </c>
      <c r="B44" s="4" t="s">
        <v>83</v>
      </c>
      <c r="C44" s="5" t="s">
        <v>84</v>
      </c>
      <c r="D44" s="8"/>
      <c r="E44" s="8">
        <v>18</v>
      </c>
      <c r="F44" s="9">
        <v>3.94444444444444</v>
      </c>
      <c r="G44" s="9">
        <v>96.3333333333333</v>
      </c>
      <c r="H44" s="9">
        <v>3.7037037037037</v>
      </c>
      <c r="I44" s="10">
        <v>1.58685185185185</v>
      </c>
    </row>
    <row r="45" spans="1:9" ht="19.5" customHeight="1">
      <c r="A45" s="3">
        <v>42</v>
      </c>
      <c r="B45" s="4" t="s">
        <v>85</v>
      </c>
      <c r="C45" s="5" t="s">
        <v>86</v>
      </c>
      <c r="D45" s="8"/>
      <c r="E45" s="8">
        <v>14</v>
      </c>
      <c r="F45" s="9">
        <v>1.16969696969696</v>
      </c>
      <c r="G45" s="9">
        <v>22.3272727272727</v>
      </c>
      <c r="H45" s="9">
        <v>0.812121212121212</v>
      </c>
      <c r="I45" s="10">
        <v>0.378187878787878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19</v>
      </c>
      <c r="F46" s="9">
        <v>0.975308641975308</v>
      </c>
      <c r="G46" s="9">
        <v>9.86419753086419</v>
      </c>
      <c r="H46" s="9"/>
      <c r="I46" s="10">
        <v>0.520037037037036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6</v>
      </c>
      <c r="E47" s="8">
        <v>65</v>
      </c>
      <c r="F47" s="9">
        <v>4.19553072625698</v>
      </c>
      <c r="G47" s="9">
        <v>43.7877094972067</v>
      </c>
      <c r="H47" s="9">
        <v>9.23184357541899</v>
      </c>
      <c r="I47" s="10">
        <v>2.61194134078212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18</v>
      </c>
      <c r="E48" s="8">
        <v>56</v>
      </c>
      <c r="F48" s="9">
        <v>4.42287234042553</v>
      </c>
      <c r="G48" s="9">
        <v>151.938829787234</v>
      </c>
      <c r="H48" s="9">
        <v>21.6063829787234</v>
      </c>
      <c r="I48" s="10">
        <v>1.20571808510638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14</v>
      </c>
      <c r="E49" s="21">
        <v>47</v>
      </c>
      <c r="F49" s="18">
        <v>3.50574712643678</v>
      </c>
      <c r="G49" s="18">
        <v>25.8362068965517</v>
      </c>
      <c r="H49" s="18">
        <v>5.8103448275862</v>
      </c>
      <c r="I49" s="19">
        <v>1.08528448275862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svibanj 2021. godine&amp;R
&amp;D</oddHeader>
    <oddFooter>&amp;L&amp;F&amp;R&amp;"Times New Roman,Bold"&amp;10Str.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867</v>
      </c>
      <c r="E3" s="22">
        <f>SUM(E4:E47)</f>
        <v>5908</v>
      </c>
      <c r="F3" s="23">
        <f>SUM(F4:F47)/COUNT(F4:F47)</f>
        <v>2.909459997459885</v>
      </c>
      <c r="G3" s="23">
        <f>SUM(G4:G47)/COUNT(G4:G47)</f>
        <v>76.38706025336438</v>
      </c>
      <c r="H3" s="23">
        <f>SUM(H4:H47)/COUNT(H4:H47)</f>
        <v>6.6972399252881125</v>
      </c>
      <c r="I3" s="23">
        <f>SUM(I4:I47)/COUNT(I4:I47)</f>
        <v>1.1853652344774568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39</v>
      </c>
      <c r="E4" s="20">
        <v>637</v>
      </c>
      <c r="F4" s="14">
        <v>2.78984485190409</v>
      </c>
      <c r="G4" s="14">
        <v>99.080677009873</v>
      </c>
      <c r="H4" s="14">
        <v>11.6784203102961</v>
      </c>
      <c r="I4" s="15">
        <v>1.33908138222849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87</v>
      </c>
      <c r="E5" s="8">
        <v>1075</v>
      </c>
      <c r="F5" s="9">
        <v>2.5600177501664</v>
      </c>
      <c r="G5" s="9">
        <v>149.157708009762</v>
      </c>
      <c r="H5" s="9">
        <v>18.4366984690481</v>
      </c>
      <c r="I5" s="10">
        <v>1.53309496339028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67</v>
      </c>
      <c r="E6" s="8">
        <v>453</v>
      </c>
      <c r="F6" s="9">
        <v>2.83603896103896</v>
      </c>
      <c r="G6" s="9">
        <v>110.193218344155</v>
      </c>
      <c r="H6" s="9">
        <v>12.6039650974025</v>
      </c>
      <c r="I6" s="10">
        <v>1.34493993506493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15</v>
      </c>
      <c r="E7" s="8">
        <v>417</v>
      </c>
      <c r="F7" s="9">
        <v>3.98622189992748</v>
      </c>
      <c r="G7" s="9">
        <v>108.425801305293</v>
      </c>
      <c r="H7" s="9">
        <v>6.80977882523567</v>
      </c>
      <c r="I7" s="10">
        <v>1.36723821609862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63</v>
      </c>
      <c r="E8" s="8">
        <v>602</v>
      </c>
      <c r="F8" s="9">
        <v>1.65248421630524</v>
      </c>
      <c r="G8" s="9">
        <v>102.090035684875</v>
      </c>
      <c r="H8" s="9">
        <v>8.30990941531704</v>
      </c>
      <c r="I8" s="10">
        <v>1.21869777655778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17</v>
      </c>
      <c r="E9" s="8">
        <v>64</v>
      </c>
      <c r="F9" s="9">
        <v>5.26258992805755</v>
      </c>
      <c r="G9" s="9">
        <v>302.287769784172</v>
      </c>
      <c r="H9" s="9">
        <v>24.5071942446043</v>
      </c>
      <c r="I9" s="10">
        <v>3.44492805755395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23</v>
      </c>
      <c r="E10" s="8">
        <v>164</v>
      </c>
      <c r="F10" s="9">
        <v>3.24414414414414</v>
      </c>
      <c r="G10" s="9">
        <v>49.3909909909909</v>
      </c>
      <c r="H10" s="9">
        <v>5.31261261261261</v>
      </c>
      <c r="I10" s="10">
        <v>1.6283018018018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6</v>
      </c>
      <c r="E11" s="8">
        <v>90</v>
      </c>
      <c r="F11" s="9">
        <v>1.48643410852713</v>
      </c>
      <c r="G11" s="9">
        <v>65.1666666666666</v>
      </c>
      <c r="H11" s="9">
        <v>2.17441860465116</v>
      </c>
      <c r="I11" s="10">
        <v>0.823513565891472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14</v>
      </c>
      <c r="F12" s="9">
        <v>1.03835616438356</v>
      </c>
      <c r="G12" s="9">
        <v>48.9342465753424</v>
      </c>
      <c r="H12" s="9">
        <v>6.2986301369863</v>
      </c>
      <c r="I12" s="10">
        <v>1.38610958904109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19</v>
      </c>
      <c r="E13" s="8">
        <v>51</v>
      </c>
      <c r="F13" s="9">
        <v>3.47058823529411</v>
      </c>
      <c r="G13" s="9">
        <v>50.4878892733564</v>
      </c>
      <c r="H13" s="9">
        <v>2.43252595155709</v>
      </c>
      <c r="I13" s="10">
        <v>2.03189480968858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7</v>
      </c>
      <c r="E14" s="8">
        <v>46</v>
      </c>
      <c r="F14" s="9">
        <v>2.69830508474576</v>
      </c>
      <c r="G14" s="9">
        <v>23.5593220338983</v>
      </c>
      <c r="H14" s="9">
        <v>5.66779661016949</v>
      </c>
      <c r="I14" s="10">
        <v>1.02119661016949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10</v>
      </c>
      <c r="E15" s="8">
        <v>43</v>
      </c>
      <c r="F15" s="9">
        <v>3.68421052631578</v>
      </c>
      <c r="G15" s="9">
        <v>41.0890688259109</v>
      </c>
      <c r="H15" s="9">
        <v>4.51012145748987</v>
      </c>
      <c r="I15" s="10">
        <v>1.05743724696356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15</v>
      </c>
      <c r="E16" s="8">
        <v>32</v>
      </c>
      <c r="F16" s="9">
        <v>3.53002610966057</v>
      </c>
      <c r="G16" s="9">
        <v>148.516971279373</v>
      </c>
      <c r="H16" s="9">
        <v>17.088772845953</v>
      </c>
      <c r="I16" s="10">
        <v>1.0031958224543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42</v>
      </c>
      <c r="E17" s="8">
        <v>104</v>
      </c>
      <c r="F17" s="9">
        <v>2.64187327823691</v>
      </c>
      <c r="G17" s="9">
        <v>71.3484848484848</v>
      </c>
      <c r="H17" s="9">
        <v>9.33333333333333</v>
      </c>
      <c r="I17" s="10">
        <v>0.982358126721763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29</v>
      </c>
      <c r="E18" s="8">
        <v>135</v>
      </c>
      <c r="F18" s="9">
        <v>3.28747433264887</v>
      </c>
      <c r="G18" s="9">
        <v>100.88706365503</v>
      </c>
      <c r="H18" s="9">
        <v>8.45174537987679</v>
      </c>
      <c r="I18" s="10">
        <v>1.09641170431211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20</v>
      </c>
      <c r="E19" s="8">
        <v>88</v>
      </c>
      <c r="F19" s="9">
        <v>4.3319209039548</v>
      </c>
      <c r="G19" s="9">
        <v>45.5296610169491</v>
      </c>
      <c r="H19" s="9">
        <v>6.15819209039548</v>
      </c>
      <c r="I19" s="10">
        <v>1.07424435028248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29</v>
      </c>
      <c r="E20" s="8">
        <v>91</v>
      </c>
      <c r="F20" s="9">
        <v>3.5</v>
      </c>
      <c r="G20" s="9">
        <v>68.1060240963855</v>
      </c>
      <c r="H20" s="9">
        <v>4.63373493975903</v>
      </c>
      <c r="I20" s="10">
        <v>1.20864879518072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23</v>
      </c>
      <c r="E21" s="8">
        <v>131</v>
      </c>
      <c r="F21" s="9">
        <v>3.02535832414553</v>
      </c>
      <c r="G21" s="9">
        <v>110.96361631753</v>
      </c>
      <c r="H21" s="9">
        <v>10.57993384785</v>
      </c>
      <c r="I21" s="10">
        <v>1.13294597574421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7</v>
      </c>
      <c r="E22" s="8">
        <v>40</v>
      </c>
      <c r="F22" s="9">
        <v>3.73590504451038</v>
      </c>
      <c r="G22" s="9">
        <v>57.0237388724035</v>
      </c>
      <c r="H22" s="9">
        <v>5.87833827893175</v>
      </c>
      <c r="I22" s="10">
        <v>1.10914836795252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8</v>
      </c>
      <c r="E23" s="8">
        <v>14</v>
      </c>
      <c r="F23" s="9">
        <v>3.57777777777777</v>
      </c>
      <c r="G23" s="9">
        <v>16.5944444444444</v>
      </c>
      <c r="H23" s="9">
        <v>3.54444444444444</v>
      </c>
      <c r="I23" s="10">
        <v>1.11430555555555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21</v>
      </c>
      <c r="E24" s="8">
        <v>71</v>
      </c>
      <c r="F24" s="9">
        <v>3.97696737044145</v>
      </c>
      <c r="G24" s="9">
        <v>56.4952015355086</v>
      </c>
      <c r="H24" s="9">
        <v>3.53934740882917</v>
      </c>
      <c r="I24" s="10">
        <v>1.20919961612284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18</v>
      </c>
      <c r="E25" s="8">
        <v>151</v>
      </c>
      <c r="F25" s="9">
        <v>2.96755879967558</v>
      </c>
      <c r="G25" s="9">
        <v>87.2522303325223</v>
      </c>
      <c r="H25" s="9">
        <v>6.30656934306569</v>
      </c>
      <c r="I25" s="10">
        <v>1.00184752635847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23</v>
      </c>
      <c r="E26" s="8">
        <v>37</v>
      </c>
      <c r="F26" s="9">
        <v>3.73622047244094</v>
      </c>
      <c r="G26" s="9">
        <v>61.7775590551181</v>
      </c>
      <c r="H26" s="9">
        <v>4.4763779527559</v>
      </c>
      <c r="I26" s="10">
        <v>1.15778149606299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42</v>
      </c>
      <c r="E27" s="8">
        <v>155</v>
      </c>
      <c r="F27" s="9">
        <v>4.53379040156709</v>
      </c>
      <c r="G27" s="9">
        <v>66.2938295788442</v>
      </c>
      <c r="H27" s="9">
        <v>7.40352595494613</v>
      </c>
      <c r="I27" s="10">
        <v>1.27759647404505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52</v>
      </c>
      <c r="E28" s="8">
        <v>105</v>
      </c>
      <c r="F28" s="9">
        <v>3.41490857946554</v>
      </c>
      <c r="G28" s="9">
        <v>60.9353023909985</v>
      </c>
      <c r="H28" s="9">
        <v>3.52742616033755</v>
      </c>
      <c r="I28" s="10">
        <v>1.00879746835443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29</v>
      </c>
      <c r="E29" s="8">
        <v>176</v>
      </c>
      <c r="F29" s="9">
        <v>3.36915504511894</v>
      </c>
      <c r="G29" s="9">
        <v>101.959803117309</v>
      </c>
      <c r="H29" s="9">
        <v>4.86710418375717</v>
      </c>
      <c r="I29" s="10">
        <v>1.23650451189499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29</v>
      </c>
      <c r="E30" s="8">
        <v>67</v>
      </c>
      <c r="F30" s="9">
        <v>3.68591549295774</v>
      </c>
      <c r="G30" s="9">
        <v>29.8633802816901</v>
      </c>
      <c r="H30" s="9">
        <v>4.07746478873239</v>
      </c>
      <c r="I30" s="10">
        <v>0.874199999999999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22</v>
      </c>
      <c r="E31" s="8">
        <v>76</v>
      </c>
      <c r="F31" s="9">
        <v>3.75320512820512</v>
      </c>
      <c r="G31" s="9">
        <v>74.7532051282051</v>
      </c>
      <c r="H31" s="9">
        <v>4.39743589743589</v>
      </c>
      <c r="I31" s="10">
        <v>1.00517307692307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19</v>
      </c>
      <c r="E32" s="8">
        <v>86</v>
      </c>
      <c r="F32" s="9">
        <v>2.07514450867052</v>
      </c>
      <c r="G32" s="9">
        <v>66.793352601156</v>
      </c>
      <c r="H32" s="9">
        <v>4.66329479768786</v>
      </c>
      <c r="I32" s="10">
        <v>1.04641112716763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18</v>
      </c>
      <c r="E33" s="8">
        <v>162</v>
      </c>
      <c r="F33" s="9">
        <v>2.33280381254964</v>
      </c>
      <c r="G33" s="9">
        <v>44.3534551231135</v>
      </c>
      <c r="H33" s="9">
        <v>8.08657664813343</v>
      </c>
      <c r="I33" s="10">
        <v>1.31198570293884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25</v>
      </c>
      <c r="E34" s="8">
        <v>175</v>
      </c>
      <c r="F34" s="9">
        <v>3.78759894459102</v>
      </c>
      <c r="G34" s="9">
        <v>35.5065963060686</v>
      </c>
      <c r="H34" s="9">
        <v>9.57717678100263</v>
      </c>
      <c r="I34" s="10">
        <v>1.08927572559366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17</v>
      </c>
      <c r="E35" s="8">
        <v>26</v>
      </c>
      <c r="F35" s="9">
        <v>1.87179487179487</v>
      </c>
      <c r="G35" s="9">
        <v>107.320512820512</v>
      </c>
      <c r="H35" s="9">
        <v>5.53846153846153</v>
      </c>
      <c r="I35" s="10">
        <v>1.0638461538461499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2</v>
      </c>
      <c r="E36" s="8">
        <v>13</v>
      </c>
      <c r="F36" s="9">
        <v>3.94666666666666</v>
      </c>
      <c r="G36" s="9">
        <v>54.8133333333333</v>
      </c>
      <c r="H36" s="9">
        <v>12.44</v>
      </c>
      <c r="I36" s="10">
        <v>1.3532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11</v>
      </c>
      <c r="F37" s="9">
        <v>3.99310344827586</v>
      </c>
      <c r="G37" s="9">
        <v>28.8275862068965</v>
      </c>
      <c r="H37" s="9">
        <v>4.76551724137931</v>
      </c>
      <c r="I37" s="10">
        <v>1.80144827586206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4</v>
      </c>
      <c r="E38" s="8">
        <v>66</v>
      </c>
      <c r="F38" s="9">
        <v>2.25894736842105</v>
      </c>
      <c r="G38" s="9">
        <v>366.421052631578</v>
      </c>
      <c r="H38" s="9">
        <v>3.12</v>
      </c>
      <c r="I38" s="10">
        <v>0.590968421052631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71</v>
      </c>
      <c r="F39" s="9">
        <v>0.672268907563025</v>
      </c>
      <c r="G39" s="9">
        <v>69.0588235294117</v>
      </c>
      <c r="H39" s="9">
        <v>0.428571428571428</v>
      </c>
      <c r="I39" s="10">
        <v>0.653781512605042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2</v>
      </c>
      <c r="E40" s="8">
        <v>28</v>
      </c>
      <c r="F40" s="9">
        <v>1.29268292682926</v>
      </c>
      <c r="G40" s="9">
        <v>36.4146341463414</v>
      </c>
      <c r="H40" s="9"/>
      <c r="I40" s="10">
        <v>0.697317073170731</v>
      </c>
    </row>
    <row r="41" spans="1:9" ht="19.5" customHeight="1">
      <c r="A41" s="3">
        <v>38</v>
      </c>
      <c r="B41" s="4" t="s">
        <v>77</v>
      </c>
      <c r="C41" s="5" t="s">
        <v>78</v>
      </c>
      <c r="D41" s="8">
        <v>1</v>
      </c>
      <c r="E41" s="8">
        <v>11</v>
      </c>
      <c r="F41" s="9">
        <v>0.61344537815126</v>
      </c>
      <c r="G41" s="9">
        <v>24.672268907563</v>
      </c>
      <c r="H41" s="9">
        <v>0.352941176470588</v>
      </c>
      <c r="I41" s="10">
        <v>0.599411764705882</v>
      </c>
    </row>
    <row r="42" spans="1:9" ht="19.5" customHeight="1">
      <c r="A42" s="3">
        <v>39</v>
      </c>
      <c r="B42" s="4" t="s">
        <v>79</v>
      </c>
      <c r="C42" s="5" t="s">
        <v>80</v>
      </c>
      <c r="D42" s="8"/>
      <c r="E42" s="8">
        <v>13</v>
      </c>
      <c r="F42" s="9">
        <v>3.03676470588235</v>
      </c>
      <c r="G42" s="9">
        <v>45.9558823529411</v>
      </c>
      <c r="H42" s="9">
        <v>0.0735294117647058</v>
      </c>
      <c r="I42" s="10">
        <v>0.635808823529411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2</v>
      </c>
      <c r="F43" s="9">
        <v>0.0842105263157894</v>
      </c>
      <c r="G43" s="9">
        <v>31.8315789473684</v>
      </c>
      <c r="H43" s="9"/>
      <c r="I43" s="10">
        <v>0.741852631578947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3</v>
      </c>
      <c r="E44" s="8">
        <v>30</v>
      </c>
      <c r="F44" s="9">
        <v>3.75384615384615</v>
      </c>
      <c r="G44" s="9">
        <v>65.4307692307692</v>
      </c>
      <c r="H44" s="9">
        <v>3.44615384615384</v>
      </c>
      <c r="I44" s="10">
        <v>1.40276923076923</v>
      </c>
    </row>
    <row r="45" spans="1:9" ht="19.5" customHeight="1">
      <c r="A45" s="3">
        <v>42</v>
      </c>
      <c r="B45" s="4" t="s">
        <v>85</v>
      </c>
      <c r="C45" s="5" t="s">
        <v>86</v>
      </c>
      <c r="D45" s="8">
        <v>1</v>
      </c>
      <c r="E45" s="8">
        <v>18</v>
      </c>
      <c r="F45" s="9">
        <v>1.04347826086956</v>
      </c>
      <c r="G45" s="9">
        <v>23.5434782608695</v>
      </c>
      <c r="H45" s="9">
        <v>1.04347826086956</v>
      </c>
      <c r="I45" s="10">
        <v>0.421402173913043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10</v>
      </c>
      <c r="F46" s="9">
        <v>1.47619047619047</v>
      </c>
      <c r="G46" s="9">
        <v>9.6031746031746</v>
      </c>
      <c r="H46" s="9"/>
      <c r="I46" s="10">
        <v>0.515714285714285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12</v>
      </c>
      <c r="E47" s="8">
        <v>57</v>
      </c>
      <c r="F47" s="9">
        <v>4</v>
      </c>
      <c r="G47" s="9">
        <v>42.3202416918429</v>
      </c>
      <c r="H47" s="9">
        <v>8.0453172205438</v>
      </c>
      <c r="I47" s="10">
        <v>2.54208459214501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19</v>
      </c>
      <c r="E48" s="8">
        <v>54</v>
      </c>
      <c r="F48" s="9">
        <v>3.91275167785234</v>
      </c>
      <c r="G48" s="9">
        <v>135.328859060402</v>
      </c>
      <c r="H48" s="9">
        <v>18.4563758389261</v>
      </c>
      <c r="I48" s="10">
        <v>1.35805369127516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10</v>
      </c>
      <c r="E49" s="21">
        <v>28</v>
      </c>
      <c r="F49" s="18">
        <v>2.89969604863221</v>
      </c>
      <c r="G49" s="18">
        <v>21.0881458966565</v>
      </c>
      <c r="H49" s="18">
        <v>5.44072948328267</v>
      </c>
      <c r="I49" s="19">
        <v>0.864398176291793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lipanj 2021. godine&amp;R
&amp;D</oddHeader>
    <oddFooter>&amp;L&amp;F&amp;R&amp;"Times New Roman,Bold"&amp;10Str.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986</v>
      </c>
      <c r="E3" s="22">
        <f>SUM(E4:E47)</f>
        <v>6364</v>
      </c>
      <c r="F3" s="23">
        <f>SUM(F4:F47)/COUNT(F4:F47)</f>
        <v>2.8993224174268164</v>
      </c>
      <c r="G3" s="23">
        <f>SUM(G4:G47)/COUNT(G4:G47)</f>
        <v>73.61422561329923</v>
      </c>
      <c r="H3" s="23">
        <f>SUM(H4:H47)/COUNT(H4:H47)</f>
        <v>6.400472623597851</v>
      </c>
      <c r="I3" s="23">
        <f>SUM(I4:I47)/COUNT(I4:I47)</f>
        <v>1.1146139386537202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37</v>
      </c>
      <c r="E4" s="20">
        <v>641</v>
      </c>
      <c r="F4" s="14">
        <v>2.86322188449848</v>
      </c>
      <c r="G4" s="14">
        <v>98.5557612600165</v>
      </c>
      <c r="H4" s="14">
        <v>11.6524177949709</v>
      </c>
      <c r="I4" s="15">
        <v>1.24225145067698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86</v>
      </c>
      <c r="E5" s="8">
        <v>1105</v>
      </c>
      <c r="F5" s="9">
        <v>2.64273393704182</v>
      </c>
      <c r="G5" s="9">
        <v>134.00437904269</v>
      </c>
      <c r="H5" s="9">
        <v>17.07429279862</v>
      </c>
      <c r="I5" s="10">
        <v>1.4470965933592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69</v>
      </c>
      <c r="E6" s="8">
        <v>443</v>
      </c>
      <c r="F6" s="9">
        <v>2.99096976835492</v>
      </c>
      <c r="G6" s="9">
        <v>115.714566156262</v>
      </c>
      <c r="H6" s="9">
        <v>12.9842599136238</v>
      </c>
      <c r="I6" s="10">
        <v>1.36484970553592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10</v>
      </c>
      <c r="E7" s="8">
        <v>459</v>
      </c>
      <c r="F7" s="9">
        <v>4.18002081165452</v>
      </c>
      <c r="G7" s="9">
        <v>103.714530003468</v>
      </c>
      <c r="H7" s="9">
        <v>8.00863683662851</v>
      </c>
      <c r="I7" s="10">
        <v>1.37045993756503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78</v>
      </c>
      <c r="E8" s="8">
        <v>668</v>
      </c>
      <c r="F8" s="9">
        <v>1.69818277587569</v>
      </c>
      <c r="G8" s="9">
        <v>104.294179615485</v>
      </c>
      <c r="H8" s="9">
        <v>8.36054780089544</v>
      </c>
      <c r="I8" s="10">
        <v>1.21673795101395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30</v>
      </c>
      <c r="E9" s="8">
        <v>126</v>
      </c>
      <c r="F9" s="9">
        <v>3.16206482593037</v>
      </c>
      <c r="G9" s="9">
        <v>130.647058823529</v>
      </c>
      <c r="H9" s="9">
        <v>9.99879951980792</v>
      </c>
      <c r="I9" s="10">
        <v>1.78066578631452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28</v>
      </c>
      <c r="E10" s="8">
        <v>213</v>
      </c>
      <c r="F10" s="9">
        <v>3.45803571428571</v>
      </c>
      <c r="G10" s="9">
        <v>51.8232142857142</v>
      </c>
      <c r="H10" s="9">
        <v>5.39017857142857</v>
      </c>
      <c r="I10" s="10">
        <v>1.65005803571428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2</v>
      </c>
      <c r="E11" s="8">
        <v>134</v>
      </c>
      <c r="F11" s="9">
        <v>1.60401459854014</v>
      </c>
      <c r="G11" s="9">
        <v>63.3467153284671</v>
      </c>
      <c r="H11" s="9">
        <v>2.32846715328467</v>
      </c>
      <c r="I11" s="10">
        <v>0.788905109489051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5</v>
      </c>
      <c r="E12" s="8">
        <v>18</v>
      </c>
      <c r="F12" s="9">
        <v>1.28571428571428</v>
      </c>
      <c r="G12" s="9">
        <v>46.5520581113801</v>
      </c>
      <c r="H12" s="9">
        <v>5.80629539951573</v>
      </c>
      <c r="I12" s="10">
        <v>1.27539225181598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37</v>
      </c>
      <c r="E13" s="8">
        <v>71</v>
      </c>
      <c r="F13" s="9">
        <v>3.60754716981132</v>
      </c>
      <c r="G13" s="9">
        <v>51.6150943396226</v>
      </c>
      <c r="H13" s="9">
        <v>2.35094339622641</v>
      </c>
      <c r="I13" s="10">
        <v>1.56058943396226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10</v>
      </c>
      <c r="E14" s="8">
        <v>20</v>
      </c>
      <c r="F14" s="9">
        <v>2.53960396039603</v>
      </c>
      <c r="G14" s="9">
        <v>23.7574257425742</v>
      </c>
      <c r="H14" s="9">
        <v>5.99009900990099</v>
      </c>
      <c r="I14" s="10">
        <v>1.00878465346534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13</v>
      </c>
      <c r="E15" s="8">
        <v>51</v>
      </c>
      <c r="F15" s="9">
        <v>4.00403225806451</v>
      </c>
      <c r="G15" s="9">
        <v>44.5282258064516</v>
      </c>
      <c r="H15" s="9">
        <v>5.81451612903225</v>
      </c>
      <c r="I15" s="10">
        <v>1.12765120967741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15</v>
      </c>
      <c r="E16" s="8">
        <v>33</v>
      </c>
      <c r="F16" s="9">
        <v>4.09375</v>
      </c>
      <c r="G16" s="9">
        <v>156.090909090909</v>
      </c>
      <c r="H16" s="9">
        <v>15.9573863636363</v>
      </c>
      <c r="I16" s="10">
        <v>1.00484659090909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42</v>
      </c>
      <c r="E17" s="8">
        <v>102</v>
      </c>
      <c r="F17" s="9">
        <v>2.69616908850726</v>
      </c>
      <c r="G17" s="9">
        <v>96.9365918097754</v>
      </c>
      <c r="H17" s="9">
        <v>14.4742404227212</v>
      </c>
      <c r="I17" s="10">
        <v>0.993834214002641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32</v>
      </c>
      <c r="E18" s="8">
        <v>146</v>
      </c>
      <c r="F18" s="9">
        <v>3.33460438512869</v>
      </c>
      <c r="G18" s="9">
        <v>104.631077216396</v>
      </c>
      <c r="H18" s="9">
        <v>8.64251668255481</v>
      </c>
      <c r="I18" s="10">
        <v>1.02212774070543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15</v>
      </c>
      <c r="E19" s="8">
        <v>102</v>
      </c>
      <c r="F19" s="9">
        <v>4.24436090225563</v>
      </c>
      <c r="G19" s="9">
        <v>44.9122807017543</v>
      </c>
      <c r="H19" s="9">
        <v>6.27694235588972</v>
      </c>
      <c r="I19" s="10">
        <v>1.11477192982456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38</v>
      </c>
      <c r="E20" s="8">
        <v>109</v>
      </c>
      <c r="F20" s="9">
        <v>3.65896589658965</v>
      </c>
      <c r="G20" s="9">
        <v>69.2321232123212</v>
      </c>
      <c r="H20" s="9">
        <v>5.74147414741474</v>
      </c>
      <c r="I20" s="10">
        <v>1.06394829482948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16</v>
      </c>
      <c r="E21" s="8">
        <v>140</v>
      </c>
      <c r="F21" s="9">
        <v>3.17937701396348</v>
      </c>
      <c r="G21" s="9">
        <v>111.597207303974</v>
      </c>
      <c r="H21" s="9">
        <v>10.1471535982814</v>
      </c>
      <c r="I21" s="10">
        <v>1.07884425349087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13</v>
      </c>
      <c r="E22" s="8">
        <v>47</v>
      </c>
      <c r="F22" s="9">
        <v>3.7543352601156</v>
      </c>
      <c r="G22" s="9">
        <v>73.679190751445</v>
      </c>
      <c r="H22" s="9">
        <v>5.21676300578034</v>
      </c>
      <c r="I22" s="10">
        <v>0.974988439306358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9</v>
      </c>
      <c r="E23" s="8">
        <v>17</v>
      </c>
      <c r="F23" s="9">
        <v>3.6335403726708</v>
      </c>
      <c r="G23" s="9">
        <v>16.8757763975155</v>
      </c>
      <c r="H23" s="9">
        <v>2.95031055900621</v>
      </c>
      <c r="I23" s="10">
        <v>0.869701863354037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22</v>
      </c>
      <c r="E24" s="8">
        <v>67</v>
      </c>
      <c r="F24" s="9">
        <v>4.11302681992337</v>
      </c>
      <c r="G24" s="9">
        <v>59.9080459770114</v>
      </c>
      <c r="H24" s="9">
        <v>3.42337164750957</v>
      </c>
      <c r="I24" s="10">
        <v>1.09338697318007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23</v>
      </c>
      <c r="E25" s="8">
        <v>130</v>
      </c>
      <c r="F25" s="9">
        <v>2.87076923076923</v>
      </c>
      <c r="G25" s="9">
        <v>78.6176923076923</v>
      </c>
      <c r="H25" s="9">
        <v>5.54307692307692</v>
      </c>
      <c r="I25" s="10">
        <v>0.938536153846153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26</v>
      </c>
      <c r="E26" s="8">
        <v>49</v>
      </c>
      <c r="F26" s="9">
        <v>3.52022058823529</v>
      </c>
      <c r="G26" s="9">
        <v>63.9010110294117</v>
      </c>
      <c r="H26" s="9">
        <v>4.37132352941176</v>
      </c>
      <c r="I26" s="10">
        <v>1.29088051470588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49</v>
      </c>
      <c r="E27" s="8">
        <v>197</v>
      </c>
      <c r="F27" s="9">
        <v>4.70311111111111</v>
      </c>
      <c r="G27" s="9">
        <v>68.3662222222222</v>
      </c>
      <c r="H27" s="9">
        <v>7.23022222222222</v>
      </c>
      <c r="I27" s="10">
        <v>1.40978488888888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53</v>
      </c>
      <c r="E28" s="8">
        <v>121</v>
      </c>
      <c r="F28" s="9">
        <v>3.26758793969849</v>
      </c>
      <c r="G28" s="9">
        <v>63.4032663316582</v>
      </c>
      <c r="H28" s="9">
        <v>5.16708542713567</v>
      </c>
      <c r="I28" s="10">
        <v>1.07465703517587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35</v>
      </c>
      <c r="E29" s="8">
        <v>167</v>
      </c>
      <c r="F29" s="9">
        <v>3.07875185735512</v>
      </c>
      <c r="G29" s="9">
        <v>95.1441307578008</v>
      </c>
      <c r="H29" s="9">
        <v>5.05274888558692</v>
      </c>
      <c r="I29" s="10">
        <v>1.11164227340267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32</v>
      </c>
      <c r="E30" s="8">
        <v>83</v>
      </c>
      <c r="F30" s="9">
        <v>3.44560943643512</v>
      </c>
      <c r="G30" s="9">
        <v>27.4770642201834</v>
      </c>
      <c r="H30" s="9">
        <v>4.14416775884665</v>
      </c>
      <c r="I30" s="10">
        <v>0.847774574049803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20</v>
      </c>
      <c r="E31" s="8">
        <v>97</v>
      </c>
      <c r="F31" s="9">
        <v>4.09630818619582</v>
      </c>
      <c r="G31" s="9">
        <v>74.3130016051364</v>
      </c>
      <c r="H31" s="9">
        <v>4.52648475120385</v>
      </c>
      <c r="I31" s="10">
        <v>1.02668940609951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23</v>
      </c>
      <c r="E32" s="8">
        <v>94</v>
      </c>
      <c r="F32" s="9">
        <v>1.71951219512195</v>
      </c>
      <c r="G32" s="9">
        <v>62.260162601626</v>
      </c>
      <c r="H32" s="9">
        <v>4.88753387533875</v>
      </c>
      <c r="I32" s="10">
        <v>0.89120325203252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30</v>
      </c>
      <c r="E33" s="8">
        <v>138</v>
      </c>
      <c r="F33" s="9">
        <v>2.2016129032258</v>
      </c>
      <c r="G33" s="9">
        <v>37.6028225806451</v>
      </c>
      <c r="H33" s="9">
        <v>6.68279569892473</v>
      </c>
      <c r="I33" s="10">
        <v>1.08285517473118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50</v>
      </c>
      <c r="E34" s="8">
        <v>229</v>
      </c>
      <c r="F34" s="9">
        <v>3.65642894325871</v>
      </c>
      <c r="G34" s="9">
        <v>33.7839666840187</v>
      </c>
      <c r="H34" s="9">
        <v>8.30452889120249</v>
      </c>
      <c r="I34" s="10">
        <v>1.13884539302446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7</v>
      </c>
      <c r="E35" s="8">
        <v>11</v>
      </c>
      <c r="F35" s="9">
        <v>1.94736842105263</v>
      </c>
      <c r="G35" s="9">
        <v>130.473684210526</v>
      </c>
      <c r="H35" s="9">
        <v>8.12280701754385</v>
      </c>
      <c r="I35" s="10">
        <v>1.11035087719298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1</v>
      </c>
      <c r="E36" s="8">
        <v>21</v>
      </c>
      <c r="F36" s="9">
        <v>3.75</v>
      </c>
      <c r="G36" s="9">
        <v>36.1447368421052</v>
      </c>
      <c r="H36" s="9">
        <v>7.78947368421052</v>
      </c>
      <c r="I36" s="10">
        <v>1.47421052631578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6</v>
      </c>
      <c r="F37" s="9">
        <v>4.11278195488721</v>
      </c>
      <c r="G37" s="9">
        <v>31.5338345864661</v>
      </c>
      <c r="H37" s="9">
        <v>4.69172932330827</v>
      </c>
      <c r="I37" s="10">
        <v>2.05390977443609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8</v>
      </c>
      <c r="E38" s="8">
        <v>79</v>
      </c>
      <c r="F38" s="9">
        <v>2.35403726708074</v>
      </c>
      <c r="G38" s="9">
        <v>367.11387163561</v>
      </c>
      <c r="H38" s="9">
        <v>3.9751552795031</v>
      </c>
      <c r="I38" s="10">
        <v>0.612111801242235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86</v>
      </c>
      <c r="F39" s="9">
        <v>0.5859375</v>
      </c>
      <c r="G39" s="9">
        <v>68.6875</v>
      </c>
      <c r="H39" s="9">
        <v>0.3671875</v>
      </c>
      <c r="I39" s="10">
        <v>0.65953125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1</v>
      </c>
      <c r="E40" s="8">
        <v>16</v>
      </c>
      <c r="F40" s="9">
        <v>1.4</v>
      </c>
      <c r="G40" s="9">
        <v>32</v>
      </c>
      <c r="H40" s="9"/>
      <c r="I40" s="10">
        <v>0.673111111111111</v>
      </c>
    </row>
    <row r="41" spans="1:9" ht="19.5" customHeight="1">
      <c r="A41" s="3">
        <v>38</v>
      </c>
      <c r="B41" s="4" t="s">
        <v>77</v>
      </c>
      <c r="C41" s="5" t="s">
        <v>78</v>
      </c>
      <c r="D41" s="8">
        <v>1</v>
      </c>
      <c r="E41" s="8">
        <v>3</v>
      </c>
      <c r="F41" s="9">
        <v>0.657894736842105</v>
      </c>
      <c r="G41" s="9">
        <v>24.5131578947368</v>
      </c>
      <c r="H41" s="9">
        <v>0.381578947368421</v>
      </c>
      <c r="I41" s="10">
        <v>0.635921052631578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2</v>
      </c>
      <c r="E42" s="8">
        <v>12</v>
      </c>
      <c r="F42" s="9">
        <v>3.39333333333333</v>
      </c>
      <c r="G42" s="9">
        <v>48.8866666666666</v>
      </c>
      <c r="H42" s="9">
        <v>0.0133333333333333</v>
      </c>
      <c r="I42" s="10">
        <v>0.6552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/>
      <c r="F43" s="9">
        <v>0.0636363636363636</v>
      </c>
      <c r="G43" s="9">
        <v>44.790909090909</v>
      </c>
      <c r="H43" s="9"/>
      <c r="I43" s="10">
        <v>0.714036363636363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2</v>
      </c>
      <c r="E44" s="8">
        <v>20</v>
      </c>
      <c r="F44" s="9">
        <v>3.73214285714285</v>
      </c>
      <c r="G44" s="9">
        <v>67.4107142857142</v>
      </c>
      <c r="H44" s="9">
        <v>3.25</v>
      </c>
      <c r="I44" s="10">
        <v>1.08633928571428</v>
      </c>
    </row>
    <row r="45" spans="1:9" ht="19.5" customHeight="1">
      <c r="A45" s="3">
        <v>42</v>
      </c>
      <c r="B45" s="4" t="s">
        <v>85</v>
      </c>
      <c r="C45" s="5" t="s">
        <v>86</v>
      </c>
      <c r="D45" s="8">
        <v>2</v>
      </c>
      <c r="E45" s="8">
        <v>24</v>
      </c>
      <c r="F45" s="9">
        <v>1.04081632653061</v>
      </c>
      <c r="G45" s="9">
        <v>23.7074829931972</v>
      </c>
      <c r="H45" s="9">
        <v>1.0204081632653</v>
      </c>
      <c r="I45" s="10">
        <v>0.359394557823129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7</v>
      </c>
      <c r="F46" s="9">
        <v>1.11320754716981</v>
      </c>
      <c r="G46" s="9">
        <v>11.3207547169811</v>
      </c>
      <c r="H46" s="9"/>
      <c r="I46" s="10">
        <v>0.530113207547169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14</v>
      </c>
      <c r="E47" s="8">
        <v>62</v>
      </c>
      <c r="F47" s="9">
        <v>4.11484593837535</v>
      </c>
      <c r="G47" s="9">
        <v>45.156862745098</v>
      </c>
      <c r="H47" s="9">
        <v>8.30812324929971</v>
      </c>
      <c r="I47" s="10">
        <v>2.61602240896358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12</v>
      </c>
      <c r="E48" s="8">
        <v>44</v>
      </c>
      <c r="F48" s="9">
        <v>3.86349206349206</v>
      </c>
      <c r="G48" s="9">
        <v>115.333333333333</v>
      </c>
      <c r="H48" s="9">
        <v>16.9301587301587</v>
      </c>
      <c r="I48" s="10">
        <v>1.00537777777777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16</v>
      </c>
      <c r="E49" s="21">
        <v>35</v>
      </c>
      <c r="F49" s="18">
        <v>3.09638554216867</v>
      </c>
      <c r="G49" s="18">
        <v>23.8915662650602</v>
      </c>
      <c r="H49" s="18">
        <v>5.77409638554216</v>
      </c>
      <c r="I49" s="19">
        <v>0.89497891566265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srpanj 2021.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2013-05-13T10:09:31Z</cp:lastPrinted>
  <dcterms:created xsi:type="dcterms:W3CDTF">2009-04-02T07:13:57Z</dcterms:created>
  <dcterms:modified xsi:type="dcterms:W3CDTF">2021-08-11T12:05:36Z</dcterms:modified>
  <cp:category/>
  <cp:version/>
  <cp:contentType/>
  <cp:contentStatus/>
</cp:coreProperties>
</file>