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" windowWidth="15072" windowHeight="11640" activeTab="0"/>
  </bookViews>
  <sheets>
    <sheet name="siječanj" sheetId="1" r:id="rId1"/>
    <sheet name="veljača" sheetId="2" r:id="rId2"/>
    <sheet name="ožujak" sheetId="3" r:id="rId3"/>
    <sheet name="travanj" sheetId="4" r:id="rId4"/>
    <sheet name="svibanj" sheetId="5" r:id="rId5"/>
    <sheet name="lipanj" sheetId="6" r:id="rId6"/>
  </sheets>
  <externalReferences>
    <externalReference r:id="rId9"/>
  </externalReferences>
  <definedNames>
    <definedName name="A1" localSheetId="5">'lipanj'!#REF!</definedName>
    <definedName name="A1" localSheetId="2">'ožujak'!#REF!</definedName>
    <definedName name="A1" localSheetId="0">'siječanj'!#REF!</definedName>
    <definedName name="A1" localSheetId="4">'svibanj'!#REF!</definedName>
    <definedName name="A1" localSheetId="3">'travanj'!#REF!</definedName>
    <definedName name="A1" localSheetId="1">'veljača'!#REF!</definedName>
    <definedName name="A1">#REF!</definedName>
    <definedName name="A10" localSheetId="5">'lipanj'!#REF!</definedName>
    <definedName name="A10" localSheetId="2">'ožujak'!#REF!</definedName>
    <definedName name="A10" localSheetId="0">'siječanj'!#REF!</definedName>
    <definedName name="A10" localSheetId="4">'svibanj'!#REF!</definedName>
    <definedName name="A10" localSheetId="3">'travanj'!#REF!</definedName>
    <definedName name="A10" localSheetId="1">'veljača'!#REF!</definedName>
    <definedName name="A10">#REF!</definedName>
    <definedName name="A11" localSheetId="5">'lipanj'!#REF!</definedName>
    <definedName name="A11" localSheetId="2">'ožujak'!#REF!</definedName>
    <definedName name="A11" localSheetId="0">'siječanj'!#REF!</definedName>
    <definedName name="A11" localSheetId="4">'svibanj'!#REF!</definedName>
    <definedName name="A11" localSheetId="3">'travanj'!#REF!</definedName>
    <definedName name="A11" localSheetId="1">'veljača'!#REF!</definedName>
    <definedName name="A11">#REF!</definedName>
    <definedName name="A12" localSheetId="5">'lipanj'!#REF!</definedName>
    <definedName name="A12" localSheetId="2">'ožujak'!#REF!</definedName>
    <definedName name="A12" localSheetId="0">'siječanj'!#REF!</definedName>
    <definedName name="A12" localSheetId="4">'svibanj'!#REF!</definedName>
    <definedName name="A12" localSheetId="3">'travanj'!#REF!</definedName>
    <definedName name="A12" localSheetId="1">'veljača'!#REF!</definedName>
    <definedName name="A12">#REF!</definedName>
    <definedName name="A13" localSheetId="5">'lipanj'!#REF!</definedName>
    <definedName name="A13" localSheetId="2">'ožujak'!#REF!</definedName>
    <definedName name="A13" localSheetId="0">'siječanj'!#REF!</definedName>
    <definedName name="A13" localSheetId="4">'svibanj'!#REF!</definedName>
    <definedName name="A13" localSheetId="3">'travanj'!#REF!</definedName>
    <definedName name="A13" localSheetId="1">'veljača'!#REF!</definedName>
    <definedName name="A13">#REF!</definedName>
    <definedName name="A14" localSheetId="5">'lipanj'!#REF!</definedName>
    <definedName name="A14" localSheetId="2">'ožujak'!#REF!</definedName>
    <definedName name="A14" localSheetId="0">'siječanj'!#REF!</definedName>
    <definedName name="A14" localSheetId="4">'svibanj'!#REF!</definedName>
    <definedName name="A14" localSheetId="3">'travanj'!#REF!</definedName>
    <definedName name="A14" localSheetId="1">'veljača'!#REF!</definedName>
    <definedName name="A14">#REF!</definedName>
    <definedName name="A15" localSheetId="5">'lipanj'!#REF!</definedName>
    <definedName name="A15" localSheetId="2">'ožujak'!#REF!</definedName>
    <definedName name="A15" localSheetId="0">'siječanj'!#REF!</definedName>
    <definedName name="A15" localSheetId="4">'svibanj'!#REF!</definedName>
    <definedName name="A15" localSheetId="3">'travanj'!#REF!</definedName>
    <definedName name="A15" localSheetId="1">'veljača'!#REF!</definedName>
    <definedName name="A15">#REF!</definedName>
    <definedName name="A16" localSheetId="5">'lipanj'!#REF!</definedName>
    <definedName name="A16" localSheetId="2">'ožujak'!#REF!</definedName>
    <definedName name="A16" localSheetId="0">'siječanj'!#REF!</definedName>
    <definedName name="A16" localSheetId="4">'svibanj'!#REF!</definedName>
    <definedName name="A16" localSheetId="3">'travanj'!#REF!</definedName>
    <definedName name="A16" localSheetId="1">'veljača'!#REF!</definedName>
    <definedName name="A16">#REF!</definedName>
    <definedName name="A17" localSheetId="5">'lipanj'!#REF!</definedName>
    <definedName name="A17" localSheetId="2">'ožujak'!#REF!</definedName>
    <definedName name="A17" localSheetId="0">'siječanj'!#REF!</definedName>
    <definedName name="A17" localSheetId="4">'svibanj'!#REF!</definedName>
    <definedName name="A17" localSheetId="3">'travanj'!#REF!</definedName>
    <definedName name="A17" localSheetId="1">'veljača'!#REF!</definedName>
    <definedName name="A17">#REF!</definedName>
    <definedName name="A18" localSheetId="5">'lipanj'!#REF!</definedName>
    <definedName name="A18" localSheetId="2">'ožujak'!#REF!</definedName>
    <definedName name="A18" localSheetId="0">'siječanj'!#REF!</definedName>
    <definedName name="A18" localSheetId="4">'svibanj'!#REF!</definedName>
    <definedName name="A18" localSheetId="3">'travanj'!#REF!</definedName>
    <definedName name="A18" localSheetId="1">'veljača'!#REF!</definedName>
    <definedName name="A18">#REF!</definedName>
    <definedName name="A19" localSheetId="5">'lipanj'!#REF!</definedName>
    <definedName name="A19" localSheetId="2">'ožujak'!#REF!</definedName>
    <definedName name="A19" localSheetId="0">'siječanj'!#REF!</definedName>
    <definedName name="A19" localSheetId="4">'svibanj'!#REF!</definedName>
    <definedName name="A19" localSheetId="3">'travanj'!#REF!</definedName>
    <definedName name="A19" localSheetId="1">'veljača'!#REF!</definedName>
    <definedName name="A19">#REF!</definedName>
    <definedName name="A2" localSheetId="5">'lipanj'!#REF!</definedName>
    <definedName name="A2" localSheetId="2">'ožujak'!#REF!</definedName>
    <definedName name="A2" localSheetId="0">'siječanj'!#REF!</definedName>
    <definedName name="A2" localSheetId="4">'svibanj'!#REF!</definedName>
    <definedName name="A2" localSheetId="3">'travanj'!#REF!</definedName>
    <definedName name="A2" localSheetId="1">'veljača'!#REF!</definedName>
    <definedName name="A2">#REF!</definedName>
    <definedName name="A20" localSheetId="5">'lipanj'!#REF!</definedName>
    <definedName name="A20" localSheetId="2">'ožujak'!#REF!</definedName>
    <definedName name="A20" localSheetId="0">'siječanj'!#REF!</definedName>
    <definedName name="A20" localSheetId="4">'svibanj'!#REF!</definedName>
    <definedName name="A20" localSheetId="3">'travanj'!#REF!</definedName>
    <definedName name="A20" localSheetId="1">'veljača'!#REF!</definedName>
    <definedName name="A20">#REF!</definedName>
    <definedName name="A3" localSheetId="5">'lipanj'!#REF!</definedName>
    <definedName name="A3" localSheetId="2">'ožujak'!#REF!</definedName>
    <definedName name="A3" localSheetId="0">'siječanj'!#REF!</definedName>
    <definedName name="A3" localSheetId="4">'svibanj'!#REF!</definedName>
    <definedName name="A3" localSheetId="3">'travanj'!#REF!</definedName>
    <definedName name="A3" localSheetId="1">'veljača'!#REF!</definedName>
    <definedName name="A3">#REF!</definedName>
    <definedName name="A4" localSheetId="5">'lipanj'!#REF!</definedName>
    <definedName name="A4" localSheetId="2">'ožujak'!#REF!</definedName>
    <definedName name="A4" localSheetId="0">'siječanj'!#REF!</definedName>
    <definedName name="A4" localSheetId="4">'svibanj'!#REF!</definedName>
    <definedName name="A4" localSheetId="3">'travanj'!#REF!</definedName>
    <definedName name="A4" localSheetId="1">'veljača'!#REF!</definedName>
    <definedName name="A4">#REF!</definedName>
    <definedName name="A5" localSheetId="5">'lipanj'!#REF!</definedName>
    <definedName name="A5" localSheetId="2">'ožujak'!#REF!</definedName>
    <definedName name="A5" localSheetId="0">'siječanj'!#REF!</definedName>
    <definedName name="A5" localSheetId="4">'svibanj'!#REF!</definedName>
    <definedName name="A5" localSheetId="3">'travanj'!#REF!</definedName>
    <definedName name="A5" localSheetId="1">'veljača'!#REF!</definedName>
    <definedName name="A5">#REF!</definedName>
    <definedName name="A6" localSheetId="5">'lipanj'!#REF!</definedName>
    <definedName name="A6" localSheetId="2">'ožujak'!#REF!</definedName>
    <definedName name="A6" localSheetId="0">'siječanj'!#REF!</definedName>
    <definedName name="A6" localSheetId="4">'svibanj'!#REF!</definedName>
    <definedName name="A6" localSheetId="3">'travanj'!#REF!</definedName>
    <definedName name="A6" localSheetId="1">'veljača'!#REF!</definedName>
    <definedName name="A6">#REF!</definedName>
    <definedName name="A7" localSheetId="5">'lipanj'!#REF!</definedName>
    <definedName name="A7" localSheetId="2">'ožujak'!#REF!</definedName>
    <definedName name="A7" localSheetId="0">'siječanj'!#REF!</definedName>
    <definedName name="A7" localSheetId="4">'svibanj'!#REF!</definedName>
    <definedName name="A7" localSheetId="3">'travanj'!#REF!</definedName>
    <definedName name="A7" localSheetId="1">'veljača'!#REF!</definedName>
    <definedName name="A7">#REF!</definedName>
    <definedName name="A8" localSheetId="5">'lipanj'!#REF!</definedName>
    <definedName name="A8" localSheetId="2">'ožujak'!#REF!</definedName>
    <definedName name="A8" localSheetId="0">'siječanj'!#REF!</definedName>
    <definedName name="A8" localSheetId="4">'svibanj'!#REF!</definedName>
    <definedName name="A8" localSheetId="3">'travanj'!#REF!</definedName>
    <definedName name="A8" localSheetId="1">'veljača'!#REF!</definedName>
    <definedName name="A8">#REF!</definedName>
    <definedName name="A9" localSheetId="5">'lipanj'!#REF!</definedName>
    <definedName name="A9" localSheetId="2">'ožujak'!#REF!</definedName>
    <definedName name="A9" localSheetId="0">'siječanj'!#REF!</definedName>
    <definedName name="A9" localSheetId="4">'svibanj'!#REF!</definedName>
    <definedName name="A9" localSheetId="3">'travanj'!#REF!</definedName>
    <definedName name="A9" localSheetId="1">'veljača'!#REF!</definedName>
    <definedName name="A9">#REF!</definedName>
    <definedName name="B1" localSheetId="5">'lipanj'!#REF!</definedName>
    <definedName name="B1" localSheetId="2">'ožujak'!#REF!</definedName>
    <definedName name="B1" localSheetId="0">'siječanj'!#REF!</definedName>
    <definedName name="B1" localSheetId="4">'svibanj'!#REF!</definedName>
    <definedName name="B1" localSheetId="3">'travanj'!#REF!</definedName>
    <definedName name="B1" localSheetId="1">'veljača'!#REF!</definedName>
    <definedName name="B1">#REF!</definedName>
    <definedName name="B10" localSheetId="5">'lipanj'!#REF!</definedName>
    <definedName name="B10" localSheetId="2">'ožujak'!#REF!</definedName>
    <definedName name="B10" localSheetId="0">'siječanj'!#REF!</definedName>
    <definedName name="B10" localSheetId="4">'svibanj'!#REF!</definedName>
    <definedName name="B10" localSheetId="3">'travanj'!#REF!</definedName>
    <definedName name="B10" localSheetId="1">'veljača'!#REF!</definedName>
    <definedName name="B10">#REF!</definedName>
    <definedName name="B11" localSheetId="5">'lipanj'!#REF!</definedName>
    <definedName name="B11" localSheetId="2">'ožujak'!#REF!</definedName>
    <definedName name="B11" localSheetId="0">'siječanj'!#REF!</definedName>
    <definedName name="B11" localSheetId="4">'svibanj'!#REF!</definedName>
    <definedName name="B11" localSheetId="3">'travanj'!#REF!</definedName>
    <definedName name="B11" localSheetId="1">'veljača'!#REF!</definedName>
    <definedName name="B11">#REF!</definedName>
    <definedName name="B12" localSheetId="5">'lipanj'!#REF!</definedName>
    <definedName name="B12" localSheetId="2">'ožujak'!#REF!</definedName>
    <definedName name="B12" localSheetId="0">'siječanj'!#REF!</definedName>
    <definedName name="B12" localSheetId="4">'svibanj'!#REF!</definedName>
    <definedName name="B12" localSheetId="3">'travanj'!#REF!</definedName>
    <definedName name="B12" localSheetId="1">'veljača'!#REF!</definedName>
    <definedName name="B12">#REF!</definedName>
    <definedName name="B13" localSheetId="5">'lipanj'!#REF!</definedName>
    <definedName name="B13" localSheetId="2">'ožujak'!#REF!</definedName>
    <definedName name="B13" localSheetId="0">'siječanj'!#REF!</definedName>
    <definedName name="B13" localSheetId="4">'svibanj'!#REF!</definedName>
    <definedName name="B13" localSheetId="3">'travanj'!#REF!</definedName>
    <definedName name="B13" localSheetId="1">'veljača'!#REF!</definedName>
    <definedName name="B13">#REF!</definedName>
    <definedName name="B14" localSheetId="5">'lipanj'!#REF!</definedName>
    <definedName name="B14" localSheetId="2">'ožujak'!#REF!</definedName>
    <definedName name="B14" localSheetId="0">'siječanj'!#REF!</definedName>
    <definedName name="B14" localSheetId="4">'svibanj'!#REF!</definedName>
    <definedName name="B14" localSheetId="3">'travanj'!#REF!</definedName>
    <definedName name="B14" localSheetId="1">'veljača'!#REF!</definedName>
    <definedName name="B14">#REF!</definedName>
    <definedName name="B15" localSheetId="5">'lipanj'!#REF!</definedName>
    <definedName name="B15" localSheetId="2">'ožujak'!#REF!</definedName>
    <definedName name="B15" localSheetId="0">'siječanj'!#REF!</definedName>
    <definedName name="B15" localSheetId="4">'svibanj'!#REF!</definedName>
    <definedName name="B15" localSheetId="3">'travanj'!#REF!</definedName>
    <definedName name="B15" localSheetId="1">'veljača'!#REF!</definedName>
    <definedName name="B15">#REF!</definedName>
    <definedName name="B16" localSheetId="5">'lipanj'!#REF!</definedName>
    <definedName name="B16" localSheetId="2">'ožujak'!#REF!</definedName>
    <definedName name="B16" localSheetId="0">'siječanj'!#REF!</definedName>
    <definedName name="B16" localSheetId="4">'svibanj'!#REF!</definedName>
    <definedName name="B16" localSheetId="3">'travanj'!#REF!</definedName>
    <definedName name="B16" localSheetId="1">'veljača'!#REF!</definedName>
    <definedName name="B16">#REF!</definedName>
    <definedName name="B17" localSheetId="5">'lipanj'!#REF!</definedName>
    <definedName name="B17" localSheetId="2">'ožujak'!#REF!</definedName>
    <definedName name="B17" localSheetId="0">'siječanj'!#REF!</definedName>
    <definedName name="B17" localSheetId="4">'svibanj'!#REF!</definedName>
    <definedName name="B17" localSheetId="3">'travanj'!#REF!</definedName>
    <definedName name="B17" localSheetId="1">'veljača'!#REF!</definedName>
    <definedName name="B17">#REF!</definedName>
    <definedName name="B18" localSheetId="5">'lipanj'!#REF!</definedName>
    <definedName name="B18" localSheetId="2">'ožujak'!#REF!</definedName>
    <definedName name="B18" localSheetId="0">'siječanj'!#REF!</definedName>
    <definedName name="B18" localSheetId="4">'svibanj'!#REF!</definedName>
    <definedName name="B18" localSheetId="3">'travanj'!#REF!</definedName>
    <definedName name="B18" localSheetId="1">'veljača'!#REF!</definedName>
    <definedName name="B18">#REF!</definedName>
    <definedName name="B19" localSheetId="5">'lipanj'!#REF!</definedName>
    <definedName name="B19" localSheetId="2">'ožujak'!#REF!</definedName>
    <definedName name="B19" localSheetId="0">'siječanj'!#REF!</definedName>
    <definedName name="B19" localSheetId="4">'svibanj'!#REF!</definedName>
    <definedName name="B19" localSheetId="3">'travanj'!#REF!</definedName>
    <definedName name="B19" localSheetId="1">'veljača'!#REF!</definedName>
    <definedName name="B19">#REF!</definedName>
    <definedName name="B2" localSheetId="5">'lipanj'!#REF!</definedName>
    <definedName name="B2" localSheetId="2">'ožujak'!#REF!</definedName>
    <definedName name="B2" localSheetId="0">'siječanj'!#REF!</definedName>
    <definedName name="B2" localSheetId="4">'svibanj'!#REF!</definedName>
    <definedName name="B2" localSheetId="3">'travanj'!#REF!</definedName>
    <definedName name="B2" localSheetId="1">'veljača'!#REF!</definedName>
    <definedName name="B2">#REF!</definedName>
    <definedName name="B20" localSheetId="5">'lipanj'!#REF!</definedName>
    <definedName name="B20" localSheetId="2">'ožujak'!#REF!</definedName>
    <definedName name="B20" localSheetId="0">'siječanj'!#REF!</definedName>
    <definedName name="B20" localSheetId="4">'svibanj'!#REF!</definedName>
    <definedName name="B20" localSheetId="3">'travanj'!#REF!</definedName>
    <definedName name="B20" localSheetId="1">'veljača'!#REF!</definedName>
    <definedName name="B20">#REF!</definedName>
    <definedName name="B21" localSheetId="5">'lipanj'!#REF!</definedName>
    <definedName name="B21" localSheetId="2">'ožujak'!#REF!</definedName>
    <definedName name="B21" localSheetId="0">'siječanj'!#REF!</definedName>
    <definedName name="B21" localSheetId="4">'svibanj'!#REF!</definedName>
    <definedName name="B21" localSheetId="3">'travanj'!#REF!</definedName>
    <definedName name="B21" localSheetId="1">'veljača'!#REF!</definedName>
    <definedName name="B21">#REF!</definedName>
    <definedName name="B3" localSheetId="5">'lipanj'!#REF!</definedName>
    <definedName name="B3" localSheetId="2">'ožujak'!#REF!</definedName>
    <definedName name="B3" localSheetId="0">'siječanj'!#REF!</definedName>
    <definedName name="B3" localSheetId="4">'svibanj'!#REF!</definedName>
    <definedName name="B3" localSheetId="3">'travanj'!#REF!</definedName>
    <definedName name="B3" localSheetId="1">'veljača'!#REF!</definedName>
    <definedName name="B3">#REF!</definedName>
    <definedName name="B4" localSheetId="5">'lipanj'!#REF!</definedName>
    <definedName name="B4" localSheetId="2">'ožujak'!#REF!</definedName>
    <definedName name="B4" localSheetId="0">'siječanj'!#REF!</definedName>
    <definedName name="B4" localSheetId="4">'svibanj'!#REF!</definedName>
    <definedName name="B4" localSheetId="3">'travanj'!#REF!</definedName>
    <definedName name="B4" localSheetId="1">'veljača'!#REF!</definedName>
    <definedName name="B4">#REF!</definedName>
    <definedName name="B5" localSheetId="5">'lipanj'!#REF!</definedName>
    <definedName name="B5" localSheetId="2">'ožujak'!#REF!</definedName>
    <definedName name="B5" localSheetId="0">'siječanj'!#REF!</definedName>
    <definedName name="B5" localSheetId="4">'svibanj'!#REF!</definedName>
    <definedName name="B5" localSheetId="3">'travanj'!#REF!</definedName>
    <definedName name="B5" localSheetId="1">'veljača'!#REF!</definedName>
    <definedName name="B5">#REF!</definedName>
    <definedName name="B6" localSheetId="5">'lipanj'!#REF!</definedName>
    <definedName name="B6" localSheetId="2">'ožujak'!#REF!</definedName>
    <definedName name="B6" localSheetId="0">'siječanj'!#REF!</definedName>
    <definedName name="B6" localSheetId="4">'svibanj'!#REF!</definedName>
    <definedName name="B6" localSheetId="3">'travanj'!#REF!</definedName>
    <definedName name="B6" localSheetId="1">'veljača'!#REF!</definedName>
    <definedName name="B6">#REF!</definedName>
    <definedName name="B7" localSheetId="5">'lipanj'!#REF!</definedName>
    <definedName name="B7" localSheetId="2">'ožujak'!#REF!</definedName>
    <definedName name="B7" localSheetId="0">'siječanj'!#REF!</definedName>
    <definedName name="B7" localSheetId="4">'svibanj'!#REF!</definedName>
    <definedName name="B7" localSheetId="3">'travanj'!#REF!</definedName>
    <definedName name="B7" localSheetId="1">'veljača'!#REF!</definedName>
    <definedName name="B7">#REF!</definedName>
    <definedName name="B8" localSheetId="5">'lipanj'!#REF!</definedName>
    <definedName name="B8" localSheetId="2">'ožujak'!#REF!</definedName>
    <definedName name="B8" localSheetId="0">'siječanj'!#REF!</definedName>
    <definedName name="B8" localSheetId="4">'svibanj'!#REF!</definedName>
    <definedName name="B8" localSheetId="3">'travanj'!#REF!</definedName>
    <definedName name="B8" localSheetId="1">'veljača'!#REF!</definedName>
    <definedName name="B8">#REF!</definedName>
    <definedName name="B9" localSheetId="5">'lipanj'!#REF!</definedName>
    <definedName name="B9" localSheetId="2">'ožujak'!#REF!</definedName>
    <definedName name="B9" localSheetId="0">'siječanj'!#REF!</definedName>
    <definedName name="B9" localSheetId="4">'svibanj'!#REF!</definedName>
    <definedName name="B9" localSheetId="3">'travanj'!#REF!</definedName>
    <definedName name="B9" localSheetId="1">'veljača'!#REF!</definedName>
    <definedName name="B9">#REF!</definedName>
    <definedName name="n" localSheetId="5">'lipanj'!#REF!</definedName>
    <definedName name="n" localSheetId="2">'ožujak'!#REF!</definedName>
    <definedName name="n" localSheetId="0">'siječanj'!#REF!</definedName>
    <definedName name="n" localSheetId="4">'svibanj'!#REF!</definedName>
    <definedName name="n" localSheetId="3">'travanj'!#REF!</definedName>
    <definedName name="n" localSheetId="1">'veljača'!#REF!</definedName>
    <definedName name="n">#REF!</definedName>
    <definedName name="_xlnm.Print_Area" localSheetId="5">'lipanj'!$A:$I</definedName>
    <definedName name="_xlnm.Print_Area" localSheetId="2">'ožujak'!$A:$I</definedName>
    <definedName name="_xlnm.Print_Area" localSheetId="0">'siječanj'!$A:$I</definedName>
    <definedName name="_xlnm.Print_Area" localSheetId="4">'svibanj'!$A:$I</definedName>
    <definedName name="_xlnm.Print_Area" localSheetId="3">'travanj'!$A:$I</definedName>
    <definedName name="_xlnm.Print_Area" localSheetId="1">'veljača'!$A:$I</definedName>
    <definedName name="_xlnm.Print_Titles" localSheetId="5">'lipanj'!$1:$2</definedName>
    <definedName name="_xlnm.Print_Titles" localSheetId="2">'ožujak'!$1:$2</definedName>
    <definedName name="_xlnm.Print_Titles" localSheetId="0">'siječanj'!$1:$2</definedName>
    <definedName name="_xlnm.Print_Titles" localSheetId="4">'svibanj'!$1:$2</definedName>
    <definedName name="_xlnm.Print_Titles" localSheetId="3">'travanj'!$1:$2</definedName>
    <definedName name="_xlnm.Print_Titles" localSheetId="1">'veljača'!$1:$2</definedName>
  </definedNames>
  <calcPr fullCalcOnLoad="1" refMode="R1C1"/>
</workbook>
</file>

<file path=xl/sharedStrings.xml><?xml version="1.0" encoding="utf-8"?>
<sst xmlns="http://schemas.openxmlformats.org/spreadsheetml/2006/main" count="618" uniqueCount="103">
  <si>
    <t>Red. 
broj</t>
  </si>
  <si>
    <t>USTANOVA</t>
  </si>
  <si>
    <t>Broj premještaja</t>
  </si>
  <si>
    <t>Broj ponovnih prijema</t>
  </si>
  <si>
    <t>Prosječan broj postupaka</t>
  </si>
  <si>
    <t>Casemix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</si>
  <si>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</si>
  <si>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</si>
  <si>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</si>
  <si>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</si>
  <si>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</si>
  <si>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</si>
  <si>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</si>
  <si>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</si>
  <si>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</si>
  <si>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</si>
  <si>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</si>
  <si>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</si>
  <si>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</si>
  <si>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</si>
  <si>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</si>
  <si>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</si>
  <si>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</si>
  <si>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</si>
  <si>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</si>
  <si>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</si>
  <si>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</si>
  <si>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</si>
  <si>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</si>
  <si>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</si>
  <si>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</si>
  <si>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</si>
  <si>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</si>
  <si>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</si>
  <si>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</si>
  <si>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</si>
  <si>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</si>
  <si>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</si>
  <si>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</si>
  <si>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</si>
  <si>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</si>
  <si>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</si>
  <si>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</si>
  <si>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</si>
  <si>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</si>
  <si>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</si>
  <si>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</si>
  <si>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</si>
  <si>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</si>
  <si>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</si>
  <si>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</si>
  <si>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</si>
  <si>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</si>
  <si>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</si>
  <si>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</si>
  <si>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</si>
  <si>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</si>
  <si>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</si>
  <si>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</si>
  <si>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</si>
  <si>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</si>
  <si>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</si>
  <si>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</si>
  <si>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</si>
  <si>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</si>
  <si>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</si>
  <si>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</si>
  <si>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</si>
  <si>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</si>
  <si>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</si>
  <si>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</si>
  <si>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</si>
  <si>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</si>
  <si>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</si>
  <si>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</si>
  <si>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</si>
  <si>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</si>
  <si>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</si>
  <si>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</si>
  <si>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</si>
  <si>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</si>
  <si>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</si>
  <si>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</si>
  <si>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</si>
  <si>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</si>
  <si>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</si>
  <si>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</si>
  <si>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</si>
  <si>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</si>
  <si>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</si>
  <si>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</si>
  <si>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SVEUKUPNO</t>
  </si>
  <si>
    <t>Prosječan broj dodatnih dijagnoza</t>
  </si>
  <si>
    <t>Prosječan broj postupaka koji utječu na grupiranje</t>
  </si>
  <si>
    <t>K.B.C.SPLIT</t>
  </si>
  <si>
    <t>K.B.C.OSIJEK</t>
  </si>
  <si>
    <t>K.B.SVETI DUH</t>
  </si>
  <si>
    <t>311031102</t>
  </si>
  <si>
    <t>341734179</t>
  </si>
  <si>
    <t>O.B. NOVA GRADIŠKA</t>
  </si>
  <si>
    <t>O.B. PAKRAC</t>
  </si>
  <si>
    <t>347334733</t>
  </si>
  <si>
    <t>O.Ž.B.NAŠICE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</si>
</sst>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times new roman"/>
      <family val="0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6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5" fillId="0" borderId="11" xfId="57" applyNumberFormat="1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vertical="center" wrapText="1"/>
      <protection/>
    </xf>
    <xf numFmtId="0" fontId="5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4" fontId="5" fillId="0" borderId="0" xfId="57" applyNumberFormat="1" applyFont="1" applyBorder="1" applyAlignment="1">
      <alignment vertical="center"/>
      <protection/>
    </xf>
    <xf numFmtId="4" fontId="5" fillId="0" borderId="12" xfId="57" applyNumberFormat="1" applyFont="1" applyBorder="1" applyAlignment="1">
      <alignment vertical="center"/>
      <protection/>
    </xf>
    <xf numFmtId="0" fontId="5" fillId="0" borderId="13" xfId="57" applyNumberFormat="1" applyFont="1" applyBorder="1" applyAlignment="1">
      <alignment horizontal="center" vertical="center"/>
      <protection/>
    </xf>
    <xf numFmtId="49" fontId="5" fillId="0" borderId="14" xfId="57" applyNumberFormat="1" applyFont="1" applyBorder="1" applyAlignment="1">
      <alignment horizontal="center" vertical="center"/>
      <protection/>
    </xf>
    <xf numFmtId="49" fontId="5" fillId="0" borderId="15" xfId="57" applyNumberFormat="1" applyFont="1" applyBorder="1" applyAlignment="1">
      <alignment vertical="center" wrapText="1"/>
      <protection/>
    </xf>
    <xf numFmtId="4" fontId="5" fillId="0" borderId="14" xfId="57" applyNumberFormat="1" applyFont="1" applyBorder="1" applyAlignment="1">
      <alignment vertical="center"/>
      <protection/>
    </xf>
    <xf numFmtId="4" fontId="5" fillId="0" borderId="15" xfId="57" applyNumberFormat="1" applyFont="1" applyBorder="1" applyAlignment="1">
      <alignment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vertical="center" wrapText="1"/>
      <protection/>
    </xf>
    <xf numFmtId="4" fontId="5" fillId="0" borderId="16" xfId="57" applyNumberFormat="1" applyFont="1" applyBorder="1" applyAlignment="1">
      <alignment vertical="center"/>
      <protection/>
    </xf>
    <xf numFmtId="4" fontId="5" fillId="0" borderId="17" xfId="57" applyNumberFormat="1" applyFont="1" applyBorder="1" applyAlignment="1">
      <alignment vertical="center"/>
      <protection/>
    </xf>
    <xf numFmtId="3" fontId="5" fillId="0" borderId="14" xfId="57" applyNumberFormat="1" applyFont="1" applyBorder="1" applyAlignment="1">
      <alignment vertical="center"/>
      <protection/>
    </xf>
    <xf numFmtId="3" fontId="5" fillId="0" borderId="16" xfId="57" applyNumberFormat="1" applyFont="1" applyBorder="1" applyAlignment="1">
      <alignment vertical="center"/>
      <protection/>
    </xf>
    <xf numFmtId="3" fontId="1" fillId="33" borderId="10" xfId="57" applyNumberFormat="1" applyFont="1" applyFill="1" applyBorder="1" applyAlignment="1">
      <alignment vertical="center"/>
      <protection/>
    </xf>
    <xf numFmtId="4" fontId="1" fillId="33" borderId="10" xfId="57" applyNumberFormat="1" applyFont="1" applyFill="1" applyBorder="1" applyAlignment="1">
      <alignment vertical="center"/>
      <protection/>
    </xf>
    <xf numFmtId="0" fontId="5" fillId="0" borderId="18" xfId="57" applyNumberFormat="1" applyFont="1" applyBorder="1" applyAlignment="1">
      <alignment horizontal="center" vertical="center"/>
      <protection/>
    </xf>
    <xf numFmtId="0" fontId="1" fillId="33" borderId="19" xfId="57" applyFont="1" applyFill="1" applyBorder="1" applyAlignment="1">
      <alignment vertical="center" wrapText="1"/>
      <protection/>
    </xf>
    <xf numFmtId="0" fontId="1" fillId="33" borderId="20" xfId="57" applyFont="1" applyFill="1" applyBorder="1" applyAlignment="1">
      <alignment vertical="center" wrapText="1"/>
      <protection/>
    </xf>
    <xf numFmtId="0" fontId="1" fillId="33" borderId="21" xfId="57" applyFont="1" applyFill="1" applyBorder="1" applyAlignment="1">
      <alignment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23" xfId="57" applyFont="1" applyBorder="1" applyAlignment="1">
      <alignment horizontal="center" vertical="center" wrapText="1"/>
      <protection/>
    </xf>
    <xf numFmtId="0" fontId="1" fillId="0" borderId="22" xfId="57" applyNumberFormat="1" applyFont="1" applyBorder="1" applyAlignment="1">
      <alignment horizontal="center" vertical="center" wrapText="1"/>
      <protection/>
    </xf>
    <xf numFmtId="0" fontId="1" fillId="0" borderId="23" xfId="57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cm\2022\06\B_dts_cm_2206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cm_22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875</v>
      </c>
      <c r="E3" s="22">
        <f>SUM(E4:E47)</f>
        <v>5585</v>
      </c>
      <c r="F3" s="23">
        <f>SUM(F4:F47)/COUNT(F4:F47)</f>
        <v>3.243650036990289</v>
      </c>
      <c r="G3" s="23">
        <f>SUM(G4:G47)/COUNT(G4:G47)</f>
        <v>82.59467846273004</v>
      </c>
      <c r="H3" s="23">
        <f>SUM(H4:H47)/COUNT(H4:H47)</f>
        <v>7.477934183142263</v>
      </c>
      <c r="I3" s="23">
        <f>SUM(I4:I47)/COUNT(I4:I47)</f>
        <v>1.2298133001320037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42</v>
      </c>
      <c r="E4" s="20">
        <v>543</v>
      </c>
      <c r="F4" s="14">
        <v>3.5442996742671</v>
      </c>
      <c r="G4" s="14">
        <v>132.378599348534</v>
      </c>
      <c r="H4" s="14">
        <v>16.3348534201954</v>
      </c>
      <c r="I4" s="15">
        <v>1.64030472312703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70</v>
      </c>
      <c r="E5" s="8">
        <v>909</v>
      </c>
      <c r="F5" s="9">
        <v>2.71435884310212</v>
      </c>
      <c r="G5" s="9">
        <v>155.228500127975</v>
      </c>
      <c r="H5" s="9">
        <v>17.765441515229</v>
      </c>
      <c r="I5" s="10">
        <v>1.59355720501663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108</v>
      </c>
      <c r="E6" s="8">
        <v>418</v>
      </c>
      <c r="F6" s="9">
        <v>3.11223662884927</v>
      </c>
      <c r="G6" s="9">
        <v>111.237572933549</v>
      </c>
      <c r="H6" s="9">
        <v>12.7485858995137</v>
      </c>
      <c r="I6" s="10">
        <v>1.45097042139384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</v>
      </c>
      <c r="E7" s="8">
        <v>421</v>
      </c>
      <c r="F7" s="9">
        <v>4.35955940204563</v>
      </c>
      <c r="G7" s="9">
        <v>128.21411487018</v>
      </c>
      <c r="H7" s="9">
        <v>8.6762116443745</v>
      </c>
      <c r="I7" s="10">
        <v>1.52247734067663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45</v>
      </c>
      <c r="E8" s="8">
        <v>490</v>
      </c>
      <c r="F8" s="9">
        <v>2.14957930819569</v>
      </c>
      <c r="G8" s="9">
        <v>110.631349330009</v>
      </c>
      <c r="H8" s="9">
        <v>8.86506699906512</v>
      </c>
      <c r="I8" s="10">
        <v>1.2661819881583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34</v>
      </c>
      <c r="E9" s="8">
        <v>213</v>
      </c>
      <c r="F9" s="9">
        <v>3.98483804272915</v>
      </c>
      <c r="G9" s="9">
        <v>169.966230186078</v>
      </c>
      <c r="H9" s="9">
        <v>10.6485182632667</v>
      </c>
      <c r="I9" s="10">
        <v>1.9125871812543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20</v>
      </c>
      <c r="E10" s="8">
        <v>148</v>
      </c>
      <c r="F10" s="9">
        <v>3.26880641925777</v>
      </c>
      <c r="G10" s="9">
        <v>53.8184553660982</v>
      </c>
      <c r="H10" s="9">
        <v>6.39819458375125</v>
      </c>
      <c r="I10" s="10">
        <v>1.62719157472417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2</v>
      </c>
      <c r="E11" s="8">
        <v>84</v>
      </c>
      <c r="F11" s="9">
        <v>1.24044943820224</v>
      </c>
      <c r="G11" s="9">
        <v>70.3213483146067</v>
      </c>
      <c r="H11" s="9">
        <v>2.4067415730337</v>
      </c>
      <c r="I11" s="10">
        <v>0.930289887640449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11</v>
      </c>
      <c r="F12" s="9">
        <v>1.18661971830985</v>
      </c>
      <c r="G12" s="9">
        <v>46.0739436619718</v>
      </c>
      <c r="H12" s="9">
        <v>5.58098591549295</v>
      </c>
      <c r="I12" s="10">
        <v>1.19657394366197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29</v>
      </c>
      <c r="E13" s="8">
        <v>50</v>
      </c>
      <c r="F13" s="9">
        <v>4.27124183006535</v>
      </c>
      <c r="G13" s="9">
        <v>51.6993464052287</v>
      </c>
      <c r="H13" s="9">
        <v>2.91830065359477</v>
      </c>
      <c r="I13" s="10">
        <v>2.3887431372549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17</v>
      </c>
      <c r="E14" s="8">
        <v>39</v>
      </c>
      <c r="F14" s="9">
        <v>3.11721611721611</v>
      </c>
      <c r="G14" s="9">
        <v>23.4871794871794</v>
      </c>
      <c r="H14" s="9">
        <v>5.06227106227106</v>
      </c>
      <c r="I14" s="10">
        <v>0.913725274725274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11</v>
      </c>
      <c r="E15" s="8">
        <v>41</v>
      </c>
      <c r="F15" s="9">
        <v>4.77327935222672</v>
      </c>
      <c r="G15" s="9">
        <v>45.5951417004048</v>
      </c>
      <c r="H15" s="9">
        <v>4.69635627530364</v>
      </c>
      <c r="I15" s="10">
        <v>1.29287044534412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15</v>
      </c>
      <c r="E16" s="8">
        <v>43</v>
      </c>
      <c r="F16" s="9">
        <v>3.75550122249388</v>
      </c>
      <c r="G16" s="9">
        <v>162.635696821515</v>
      </c>
      <c r="H16" s="9">
        <v>22.0391198044009</v>
      </c>
      <c r="I16" s="10">
        <v>1.07038630806845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31</v>
      </c>
      <c r="E17" s="8">
        <v>63</v>
      </c>
      <c r="F17" s="9">
        <v>2.63908701854493</v>
      </c>
      <c r="G17" s="9">
        <v>107.834522111269</v>
      </c>
      <c r="H17" s="9">
        <v>16.3823109843081</v>
      </c>
      <c r="I17" s="10">
        <v>1.17572610556348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32</v>
      </c>
      <c r="E18" s="8">
        <v>152</v>
      </c>
      <c r="F18" s="9">
        <v>3.86680988184747</v>
      </c>
      <c r="G18" s="9">
        <v>123.687432867883</v>
      </c>
      <c r="H18" s="9">
        <v>11.6970998925886</v>
      </c>
      <c r="I18" s="10">
        <v>1.16270676691729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12</v>
      </c>
      <c r="E19" s="8">
        <v>83</v>
      </c>
      <c r="F19" s="9">
        <v>4.44702467343976</v>
      </c>
      <c r="G19" s="9">
        <v>55.8766328011611</v>
      </c>
      <c r="H19" s="9">
        <v>7.31494920174165</v>
      </c>
      <c r="I19" s="10">
        <v>1.3099709724238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34</v>
      </c>
      <c r="E20" s="8">
        <v>102</v>
      </c>
      <c r="F20" s="9">
        <v>3.76699029126213</v>
      </c>
      <c r="G20" s="9">
        <v>78.5400485436893</v>
      </c>
      <c r="H20" s="9">
        <v>5.67111650485436</v>
      </c>
      <c r="I20" s="10">
        <v>1.11892961165048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32</v>
      </c>
      <c r="E21" s="8">
        <v>144</v>
      </c>
      <c r="F21" s="9">
        <v>4.09330143540669</v>
      </c>
      <c r="G21" s="9">
        <v>186.362440191387</v>
      </c>
      <c r="H21" s="9">
        <v>20.9892344497607</v>
      </c>
      <c r="I21" s="10">
        <v>1.45794557416267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7</v>
      </c>
      <c r="E22" s="8">
        <v>93</v>
      </c>
      <c r="F22" s="9">
        <v>4.79081632653061</v>
      </c>
      <c r="G22" s="9">
        <v>49.0357142857142</v>
      </c>
      <c r="H22" s="9">
        <v>5.10969387755102</v>
      </c>
      <c r="I22" s="10">
        <v>0.972466836734693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7</v>
      </c>
      <c r="E23" s="8">
        <v>29</v>
      </c>
      <c r="F23" s="9">
        <v>4.19428571428571</v>
      </c>
      <c r="G23" s="9">
        <v>20.5485714285714</v>
      </c>
      <c r="H23" s="9">
        <v>3.97142857142857</v>
      </c>
      <c r="I23" s="10">
        <v>1.42029714285714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19</v>
      </c>
      <c r="E24" s="8">
        <v>54</v>
      </c>
      <c r="F24" s="9">
        <v>5.05420054200542</v>
      </c>
      <c r="G24" s="9">
        <v>62.7967479674796</v>
      </c>
      <c r="H24" s="9">
        <v>3.49051490514905</v>
      </c>
      <c r="I24" s="10">
        <v>1.23968834688346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18</v>
      </c>
      <c r="E25" s="8">
        <v>112</v>
      </c>
      <c r="F25" s="9">
        <v>3.21845893310753</v>
      </c>
      <c r="G25" s="9">
        <v>102.051651143099</v>
      </c>
      <c r="H25" s="9">
        <v>7.05334462320067</v>
      </c>
      <c r="I25" s="10">
        <v>1.1307417442845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32</v>
      </c>
      <c r="E26" s="8">
        <v>59</v>
      </c>
      <c r="F26" s="9">
        <v>4.46273830155979</v>
      </c>
      <c r="G26" s="9">
        <v>78.8942807625649</v>
      </c>
      <c r="H26" s="9">
        <v>4.22183708838821</v>
      </c>
      <c r="I26" s="10">
        <v>1.56396880415944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38</v>
      </c>
      <c r="E27" s="8">
        <v>165</v>
      </c>
      <c r="F27" s="9">
        <v>4.89235412474849</v>
      </c>
      <c r="G27" s="9">
        <v>83.9668008048289</v>
      </c>
      <c r="H27" s="9">
        <v>7.91046277665995</v>
      </c>
      <c r="I27" s="10">
        <v>1.41578269617706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44</v>
      </c>
      <c r="E28" s="8">
        <v>111</v>
      </c>
      <c r="F28" s="9">
        <v>4.25471698113207</v>
      </c>
      <c r="G28" s="9">
        <v>71.37893081761</v>
      </c>
      <c r="H28" s="9">
        <v>4.26572327044025</v>
      </c>
      <c r="I28" s="10">
        <v>1.52337264150943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31</v>
      </c>
      <c r="E29" s="8">
        <v>160</v>
      </c>
      <c r="F29" s="9">
        <v>3.49471974004874</v>
      </c>
      <c r="G29" s="9">
        <v>112.523964256701</v>
      </c>
      <c r="H29" s="9">
        <v>5.14378554021121</v>
      </c>
      <c r="I29" s="10">
        <v>1.39246141348497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29</v>
      </c>
      <c r="E30" s="8">
        <v>73</v>
      </c>
      <c r="F30" s="9">
        <v>4.2545731707317</v>
      </c>
      <c r="G30" s="9">
        <v>30.7393292682926</v>
      </c>
      <c r="H30" s="9">
        <v>4.73475609756097</v>
      </c>
      <c r="I30" s="10">
        <v>0.933607469512195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23</v>
      </c>
      <c r="E31" s="8">
        <v>71</v>
      </c>
      <c r="F31" s="9">
        <v>4.3563829787234</v>
      </c>
      <c r="G31" s="9">
        <v>82.52304964539</v>
      </c>
      <c r="H31" s="9">
        <v>4.64893617021276</v>
      </c>
      <c r="I31" s="10">
        <v>1.06454787234042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14</v>
      </c>
      <c r="E32" s="8">
        <v>82</v>
      </c>
      <c r="F32" s="9">
        <v>2.34290271132376</v>
      </c>
      <c r="G32" s="9">
        <v>79.1929824561403</v>
      </c>
      <c r="H32" s="9">
        <v>5.34609250398724</v>
      </c>
      <c r="I32" s="10">
        <v>1.09387639553429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17</v>
      </c>
      <c r="E33" s="8">
        <v>121</v>
      </c>
      <c r="F33" s="9">
        <v>2.60577740016992</v>
      </c>
      <c r="G33" s="9">
        <v>39.9039932030586</v>
      </c>
      <c r="H33" s="9">
        <v>7.1019541206457</v>
      </c>
      <c r="I33" s="10">
        <v>1.2404847068819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15</v>
      </c>
      <c r="E34" s="8">
        <v>145</v>
      </c>
      <c r="F34" s="9">
        <v>4.0810408921933</v>
      </c>
      <c r="G34" s="9">
        <v>35.646096654275</v>
      </c>
      <c r="H34" s="9">
        <v>7.8</v>
      </c>
      <c r="I34" s="10">
        <v>1.26445353159851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19</v>
      </c>
      <c r="E35" s="8">
        <v>46</v>
      </c>
      <c r="F35" s="9">
        <v>2.01709401709401</v>
      </c>
      <c r="G35" s="9">
        <v>133.264957264957</v>
      </c>
      <c r="H35" s="9">
        <v>18.1196581196581</v>
      </c>
      <c r="I35" s="10">
        <v>0.877222222222222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2</v>
      </c>
      <c r="E36" s="8">
        <v>18</v>
      </c>
      <c r="F36" s="9">
        <v>4.45679012345679</v>
      </c>
      <c r="G36" s="9">
        <v>35.074074074074</v>
      </c>
      <c r="H36" s="9">
        <v>7.20987654320987</v>
      </c>
      <c r="I36" s="10">
        <v>1.49271604938271</v>
      </c>
    </row>
    <row r="37" spans="1:9" ht="19.5" customHeight="1">
      <c r="A37" s="3">
        <v>34</v>
      </c>
      <c r="B37" s="4" t="s">
        <v>69</v>
      </c>
      <c r="C37" s="5" t="s">
        <v>70</v>
      </c>
      <c r="D37" s="8">
        <v>1</v>
      </c>
      <c r="E37" s="8">
        <v>69</v>
      </c>
      <c r="F37" s="9">
        <v>4.31016042780748</v>
      </c>
      <c r="G37" s="9">
        <v>24.1925133689839</v>
      </c>
      <c r="H37" s="9">
        <v>4.02139037433155</v>
      </c>
      <c r="I37" s="10">
        <v>1.54735294117647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9</v>
      </c>
      <c r="E38" s="8">
        <v>59</v>
      </c>
      <c r="F38" s="9">
        <v>2.13203463203463</v>
      </c>
      <c r="G38" s="9">
        <v>382.04329004329</v>
      </c>
      <c r="H38" s="9">
        <v>5.23809523809523</v>
      </c>
      <c r="I38" s="10">
        <v>0.604567099567099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10</v>
      </c>
      <c r="F39" s="9">
        <v>1.25</v>
      </c>
      <c r="G39" s="9">
        <v>75</v>
      </c>
      <c r="H39" s="9">
        <v>0.2</v>
      </c>
      <c r="I39" s="10">
        <v>0.590999999999999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19</v>
      </c>
      <c r="F40" s="9">
        <v>1.34375</v>
      </c>
      <c r="G40" s="9">
        <v>29.8125</v>
      </c>
      <c r="H40" s="9"/>
      <c r="I40" s="10">
        <v>0.6903125</v>
      </c>
    </row>
    <row r="41" spans="1:9" ht="19.5" customHeight="1">
      <c r="A41" s="3">
        <v>38</v>
      </c>
      <c r="B41" s="4" t="s">
        <v>77</v>
      </c>
      <c r="C41" s="5" t="s">
        <v>78</v>
      </c>
      <c r="D41" s="8">
        <v>1</v>
      </c>
      <c r="E41" s="8">
        <v>2</v>
      </c>
      <c r="F41" s="9">
        <v>0.619047619047619</v>
      </c>
      <c r="G41" s="9">
        <v>21.8095238095238</v>
      </c>
      <c r="H41" s="9">
        <v>0.261904761904761</v>
      </c>
      <c r="I41" s="10">
        <v>0.53595238095238</v>
      </c>
    </row>
    <row r="42" spans="1:9" ht="19.5" customHeight="1">
      <c r="A42" s="3">
        <v>39</v>
      </c>
      <c r="B42" s="4" t="s">
        <v>79</v>
      </c>
      <c r="C42" s="5" t="s">
        <v>80</v>
      </c>
      <c r="D42" s="8"/>
      <c r="E42" s="8">
        <v>27</v>
      </c>
      <c r="F42" s="9">
        <v>3.33333333333333</v>
      </c>
      <c r="G42" s="9">
        <v>45.9215686274509</v>
      </c>
      <c r="H42" s="9">
        <v>0.0196078431372549</v>
      </c>
      <c r="I42" s="10">
        <v>0.635359477124182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1</v>
      </c>
      <c r="F43" s="9">
        <v>0.050632911392405</v>
      </c>
      <c r="G43" s="9">
        <v>36.6202531645569</v>
      </c>
      <c r="H43" s="9"/>
      <c r="I43" s="10">
        <v>0.721506329113924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27</v>
      </c>
      <c r="F44" s="9">
        <v>5.01538461538461</v>
      </c>
      <c r="G44" s="9">
        <v>106.876923076923</v>
      </c>
      <c r="H44" s="9">
        <v>4.47692307692307</v>
      </c>
      <c r="I44" s="10">
        <v>1.47215384615384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5</v>
      </c>
      <c r="F45" s="9">
        <v>0.948051948051948</v>
      </c>
      <c r="G45" s="9">
        <v>25.3636363636363</v>
      </c>
      <c r="H45" s="9">
        <v>1.15584415584415</v>
      </c>
      <c r="I45" s="10">
        <v>0.38038961038961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25</v>
      </c>
      <c r="F46" s="9">
        <v>1.40298507462686</v>
      </c>
      <c r="G46" s="9">
        <v>10.3582089552238</v>
      </c>
      <c r="H46" s="9"/>
      <c r="I46" s="10">
        <v>0.519119402985074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7</v>
      </c>
      <c r="E47" s="8">
        <v>48</v>
      </c>
      <c r="F47" s="9">
        <v>3.54716981132075</v>
      </c>
      <c r="G47" s="9">
        <v>45.0377358490566</v>
      </c>
      <c r="H47" s="9">
        <v>8.89811320754716</v>
      </c>
      <c r="I47" s="10">
        <v>2.75724528301886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20</v>
      </c>
      <c r="E48" s="8">
        <v>40</v>
      </c>
      <c r="F48" s="9">
        <v>4.2037037037037</v>
      </c>
      <c r="G48" s="9">
        <v>152.299382716049</v>
      </c>
      <c r="H48" s="9">
        <v>20.1327160493827</v>
      </c>
      <c r="I48" s="10">
        <v>1.24094444444444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9</v>
      </c>
      <c r="E49" s="21">
        <v>20</v>
      </c>
      <c r="F49" s="18">
        <v>3.62845849802371</v>
      </c>
      <c r="G49" s="18">
        <v>25.3596837944664</v>
      </c>
      <c r="H49" s="18">
        <v>5.47430830039525</v>
      </c>
      <c r="I49" s="19">
        <v>0.991387351778656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siječanj 2022.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850</v>
      </c>
      <c r="E3" s="22">
        <f>SUM(E4:E47)</f>
        <v>5537</v>
      </c>
      <c r="F3" s="23">
        <f>SUM(F4:F47)/COUNT(F4:F47)</f>
        <v>3.2536433540106007</v>
      </c>
      <c r="G3" s="23">
        <f>SUM(G4:G47)/COUNT(G4:G47)</f>
        <v>79.55994179810715</v>
      </c>
      <c r="H3" s="23">
        <f>SUM(H4:H47)/COUNT(H4:H47)</f>
        <v>7.268939387964558</v>
      </c>
      <c r="I3" s="23">
        <f>SUM(I4:I47)/COUNT(I4:I47)</f>
        <v>1.1841313169275642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45</v>
      </c>
      <c r="E4" s="20">
        <v>531</v>
      </c>
      <c r="F4" s="14">
        <v>3.43838570548367</v>
      </c>
      <c r="G4" s="14">
        <v>119.346709796672</v>
      </c>
      <c r="H4" s="14">
        <v>14.8869377695625</v>
      </c>
      <c r="I4" s="15">
        <v>1.51372458410351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58</v>
      </c>
      <c r="E5" s="8">
        <v>906</v>
      </c>
      <c r="F5" s="9">
        <v>2.59098786828422</v>
      </c>
      <c r="G5" s="9">
        <v>161.275444416934</v>
      </c>
      <c r="H5" s="9">
        <v>18.5636791284971</v>
      </c>
      <c r="I5" s="10">
        <v>1.53652067343401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120</v>
      </c>
      <c r="E6" s="8">
        <v>385</v>
      </c>
      <c r="F6" s="9">
        <v>3.27186858316221</v>
      </c>
      <c r="G6" s="9">
        <v>110.969802874743</v>
      </c>
      <c r="H6" s="9">
        <v>12.3534496919917</v>
      </c>
      <c r="I6" s="10">
        <v>1.40344825462012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9</v>
      </c>
      <c r="E7" s="8">
        <v>418</v>
      </c>
      <c r="F7" s="9">
        <v>4.33658536585365</v>
      </c>
      <c r="G7" s="9">
        <v>132.719722326454</v>
      </c>
      <c r="H7" s="9">
        <v>12.8890731707317</v>
      </c>
      <c r="I7" s="10">
        <v>1.43381463414634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45</v>
      </c>
      <c r="E8" s="8">
        <v>507</v>
      </c>
      <c r="F8" s="9">
        <v>2.16011148962527</v>
      </c>
      <c r="G8" s="9">
        <v>103.583152678847</v>
      </c>
      <c r="H8" s="9">
        <v>7.9959739857541</v>
      </c>
      <c r="I8" s="10">
        <v>1.23215515639516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44</v>
      </c>
      <c r="E9" s="8">
        <v>228</v>
      </c>
      <c r="F9" s="9">
        <v>3.5829596412556</v>
      </c>
      <c r="G9" s="9">
        <v>147.930172966047</v>
      </c>
      <c r="H9" s="9">
        <v>10.1678411274823</v>
      </c>
      <c r="I9" s="10">
        <v>1.86083087764253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17</v>
      </c>
      <c r="E10" s="8">
        <v>161</v>
      </c>
      <c r="F10" s="9">
        <v>3.19840478564307</v>
      </c>
      <c r="G10" s="9">
        <v>51.5383848454636</v>
      </c>
      <c r="H10" s="9">
        <v>5.91226321036889</v>
      </c>
      <c r="I10" s="10">
        <v>1.58514955134596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5</v>
      </c>
      <c r="E11" s="8">
        <v>117</v>
      </c>
      <c r="F11" s="9">
        <v>1.22053872053872</v>
      </c>
      <c r="G11" s="9">
        <v>58.2558922558922</v>
      </c>
      <c r="H11" s="9">
        <v>2.21717171717171</v>
      </c>
      <c r="I11" s="10">
        <v>0.754761784511784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15</v>
      </c>
      <c r="F12" s="9">
        <v>0.878688524590163</v>
      </c>
      <c r="G12" s="9">
        <v>45.8098360655737</v>
      </c>
      <c r="H12" s="9">
        <v>5.56721311475409</v>
      </c>
      <c r="I12" s="10">
        <v>1.20761967213114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25</v>
      </c>
      <c r="E13" s="8">
        <v>38</v>
      </c>
      <c r="F13" s="9">
        <v>4.72727272727272</v>
      </c>
      <c r="G13" s="9">
        <v>127.783982683982</v>
      </c>
      <c r="H13" s="9">
        <v>8.86580086580086</v>
      </c>
      <c r="I13" s="10">
        <v>2.03683203463203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14</v>
      </c>
      <c r="E14" s="8">
        <v>31</v>
      </c>
      <c r="F14" s="9">
        <v>3.14634146341463</v>
      </c>
      <c r="G14" s="9">
        <v>25.6991869918699</v>
      </c>
      <c r="H14" s="9">
        <v>5.95934959349593</v>
      </c>
      <c r="I14" s="10">
        <v>0.971768292682926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9</v>
      </c>
      <c r="E15" s="8">
        <v>28</v>
      </c>
      <c r="F15" s="9">
        <v>4.37117903930131</v>
      </c>
      <c r="G15" s="9">
        <v>45.7991266375545</v>
      </c>
      <c r="H15" s="9">
        <v>4.89956331877729</v>
      </c>
      <c r="I15" s="10">
        <v>1.19973799126637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10</v>
      </c>
      <c r="E16" s="8">
        <v>54</v>
      </c>
      <c r="F16" s="9">
        <v>4</v>
      </c>
      <c r="G16" s="9">
        <v>126.150375939849</v>
      </c>
      <c r="H16" s="9">
        <v>19.0200501253132</v>
      </c>
      <c r="I16" s="10">
        <v>1.16227568922305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16</v>
      </c>
      <c r="E17" s="8">
        <v>63</v>
      </c>
      <c r="F17" s="9">
        <v>2.93039772727272</v>
      </c>
      <c r="G17" s="9">
        <v>91.2755681818181</v>
      </c>
      <c r="H17" s="9">
        <v>12.6306818181818</v>
      </c>
      <c r="I17" s="10">
        <v>1.00966335227272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32</v>
      </c>
      <c r="E18" s="8">
        <v>147</v>
      </c>
      <c r="F18" s="9">
        <v>3.7122381477398</v>
      </c>
      <c r="G18" s="9">
        <v>117.067254685777</v>
      </c>
      <c r="H18" s="9">
        <v>12.864388092613</v>
      </c>
      <c r="I18" s="10">
        <v>1.21106780595369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23</v>
      </c>
      <c r="E19" s="8">
        <v>68</v>
      </c>
      <c r="F19" s="9">
        <v>4.7879746835443</v>
      </c>
      <c r="G19" s="9">
        <v>57.4541139240506</v>
      </c>
      <c r="H19" s="9">
        <v>7.14556962025316</v>
      </c>
      <c r="I19" s="10">
        <v>1.26742088607594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44</v>
      </c>
      <c r="E20" s="8">
        <v>106</v>
      </c>
      <c r="F20" s="9">
        <v>3.7511961722488</v>
      </c>
      <c r="G20" s="9">
        <v>75.4533492822966</v>
      </c>
      <c r="H20" s="9">
        <v>5.71052631578947</v>
      </c>
      <c r="I20" s="10">
        <v>1.02937918660287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28</v>
      </c>
      <c r="E21" s="8">
        <v>131</v>
      </c>
      <c r="F21" s="9">
        <v>3.84496124031007</v>
      </c>
      <c r="G21" s="9">
        <v>132.00553709856</v>
      </c>
      <c r="H21" s="9">
        <v>15.953488372093</v>
      </c>
      <c r="I21" s="10">
        <v>1.21768327796234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10</v>
      </c>
      <c r="E22" s="8">
        <v>122</v>
      </c>
      <c r="F22" s="9">
        <v>5.23783783783783</v>
      </c>
      <c r="G22" s="9">
        <v>46.7702702702702</v>
      </c>
      <c r="H22" s="9">
        <v>4.79189189189189</v>
      </c>
      <c r="I22" s="10">
        <v>1.00577297297297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13</v>
      </c>
      <c r="E23" s="8">
        <v>29</v>
      </c>
      <c r="F23" s="9">
        <v>3.91282051282051</v>
      </c>
      <c r="G23" s="9">
        <v>17.451282051282</v>
      </c>
      <c r="H23" s="9">
        <v>3.53333333333333</v>
      </c>
      <c r="I23" s="10">
        <v>1.22072307692307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15</v>
      </c>
      <c r="E24" s="8">
        <v>43</v>
      </c>
      <c r="F24" s="9">
        <v>4.50122249388753</v>
      </c>
      <c r="G24" s="9">
        <v>54.5281173594132</v>
      </c>
      <c r="H24" s="9">
        <v>3.52322738386308</v>
      </c>
      <c r="I24" s="10">
        <v>1.10371149144254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16</v>
      </c>
      <c r="E25" s="8">
        <v>128</v>
      </c>
      <c r="F25" s="9">
        <v>3.1849255039439</v>
      </c>
      <c r="G25" s="9">
        <v>101.17703768624</v>
      </c>
      <c r="H25" s="9">
        <v>6.76950043821209</v>
      </c>
      <c r="I25" s="10">
        <v>1.09549693251533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23</v>
      </c>
      <c r="E26" s="8">
        <v>63</v>
      </c>
      <c r="F26" s="9">
        <v>4.6420664206642</v>
      </c>
      <c r="G26" s="9">
        <v>79.3597785977859</v>
      </c>
      <c r="H26" s="9">
        <v>4.38560885608856</v>
      </c>
      <c r="I26" s="10">
        <v>1.67940959409594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31</v>
      </c>
      <c r="E27" s="8">
        <v>178</v>
      </c>
      <c r="F27" s="9">
        <v>4.17153284671532</v>
      </c>
      <c r="G27" s="9">
        <v>69.2536496350364</v>
      </c>
      <c r="H27" s="9">
        <v>7.56204379562043</v>
      </c>
      <c r="I27" s="10">
        <v>1.24771578467153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43</v>
      </c>
      <c r="E28" s="8">
        <v>81</v>
      </c>
      <c r="F28" s="9">
        <v>4.56642066420664</v>
      </c>
      <c r="G28" s="9">
        <v>80.6771217712177</v>
      </c>
      <c r="H28" s="9">
        <v>4.44095940959409</v>
      </c>
      <c r="I28" s="10">
        <v>1.40047785977859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18</v>
      </c>
      <c r="E29" s="8">
        <v>154</v>
      </c>
      <c r="F29" s="9">
        <v>3.69747235387045</v>
      </c>
      <c r="G29" s="9">
        <v>105.358609794628</v>
      </c>
      <c r="H29" s="9">
        <v>5.09004739336492</v>
      </c>
      <c r="I29" s="10">
        <v>1.27396919431279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29</v>
      </c>
      <c r="E30" s="8">
        <v>66</v>
      </c>
      <c r="F30" s="9">
        <v>4.29538461538461</v>
      </c>
      <c r="G30" s="9">
        <v>33.236923076923</v>
      </c>
      <c r="H30" s="9">
        <v>5.04923076923076</v>
      </c>
      <c r="I30" s="10">
        <v>0.92578923076923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16</v>
      </c>
      <c r="E31" s="8">
        <v>79</v>
      </c>
      <c r="F31" s="9">
        <v>4.07096774193548</v>
      </c>
      <c r="G31" s="9">
        <v>82.8354838709677</v>
      </c>
      <c r="H31" s="9">
        <v>4.95967741935483</v>
      </c>
      <c r="I31" s="10">
        <v>1.14712258064516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13</v>
      </c>
      <c r="E32" s="8">
        <v>71</v>
      </c>
      <c r="F32" s="9">
        <v>2.39173553719008</v>
      </c>
      <c r="G32" s="9">
        <v>78.9057851239669</v>
      </c>
      <c r="H32" s="9">
        <v>5.42314049586776</v>
      </c>
      <c r="I32" s="10">
        <v>1.14199999999999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27</v>
      </c>
      <c r="E33" s="8">
        <v>127</v>
      </c>
      <c r="F33" s="9">
        <v>2.65807560137457</v>
      </c>
      <c r="G33" s="9">
        <v>40.5661512027491</v>
      </c>
      <c r="H33" s="9">
        <v>7.15120274914089</v>
      </c>
      <c r="I33" s="10">
        <v>1.3128591065292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11</v>
      </c>
      <c r="E34" s="8">
        <v>146</v>
      </c>
      <c r="F34" s="9">
        <v>4.11335403726708</v>
      </c>
      <c r="G34" s="9">
        <v>39.2864906832298</v>
      </c>
      <c r="H34" s="9">
        <v>10.322204968944</v>
      </c>
      <c r="I34" s="10">
        <v>1.22613276397515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17</v>
      </c>
      <c r="E35" s="8">
        <v>35</v>
      </c>
      <c r="F35" s="9">
        <v>1.85227272727272</v>
      </c>
      <c r="G35" s="9">
        <v>114.272727272727</v>
      </c>
      <c r="H35" s="9">
        <v>9.20454545454545</v>
      </c>
      <c r="I35" s="10">
        <v>0.758636363636363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5</v>
      </c>
      <c r="E36" s="8">
        <v>17</v>
      </c>
      <c r="F36" s="9">
        <v>4.36111111111111</v>
      </c>
      <c r="G36" s="9">
        <v>40.3796296296296</v>
      </c>
      <c r="H36" s="9">
        <v>9.35185185185185</v>
      </c>
      <c r="I36" s="10">
        <v>1.73041666666666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43</v>
      </c>
      <c r="F37" s="9">
        <v>4.14634146341463</v>
      </c>
      <c r="G37" s="9">
        <v>28.2378048780487</v>
      </c>
      <c r="H37" s="9">
        <v>4.65243902439024</v>
      </c>
      <c r="I37" s="10">
        <v>1.90689024390243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69</v>
      </c>
      <c r="F38" s="9">
        <v>2.42334096109839</v>
      </c>
      <c r="G38" s="9">
        <v>392.485125858123</v>
      </c>
      <c r="H38" s="9">
        <v>5.18077803203661</v>
      </c>
      <c r="I38" s="10">
        <v>0.58883295194508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3</v>
      </c>
      <c r="F39" s="9">
        <v>1.94117647058823</v>
      </c>
      <c r="G39" s="9">
        <v>68.8529411764705</v>
      </c>
      <c r="H39" s="9">
        <v>0.558823529411764</v>
      </c>
      <c r="I39" s="10">
        <v>0.613529411764705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2</v>
      </c>
      <c r="E40" s="8">
        <v>13</v>
      </c>
      <c r="F40" s="9">
        <v>2.13888888888888</v>
      </c>
      <c r="G40" s="9">
        <v>33.5555555555555</v>
      </c>
      <c r="H40" s="9"/>
      <c r="I40" s="10">
        <v>0.6975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4</v>
      </c>
      <c r="F41" s="9">
        <v>0.822916666666666</v>
      </c>
      <c r="G41" s="9">
        <v>22.6875</v>
      </c>
      <c r="H41" s="9">
        <v>0.291666666666666</v>
      </c>
      <c r="I41" s="10">
        <v>0.589583333333333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18</v>
      </c>
      <c r="F42" s="9">
        <v>3.68333333333333</v>
      </c>
      <c r="G42" s="9">
        <v>47.275</v>
      </c>
      <c r="H42" s="9">
        <v>0.141666666666666</v>
      </c>
      <c r="I42" s="10">
        <v>0.65675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2</v>
      </c>
      <c r="F43" s="9">
        <v>0.111111111111111</v>
      </c>
      <c r="G43" s="9">
        <v>37.0277777777777</v>
      </c>
      <c r="H43" s="9"/>
      <c r="I43" s="10">
        <v>0.733388888888888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18</v>
      </c>
      <c r="F44" s="9">
        <v>4.24193548387096</v>
      </c>
      <c r="G44" s="9">
        <v>84.9032258064516</v>
      </c>
      <c r="H44" s="9">
        <v>3.24193548387096</v>
      </c>
      <c r="I44" s="10">
        <v>1.2024193548387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10</v>
      </c>
      <c r="F45" s="9">
        <v>1.27083333333333</v>
      </c>
      <c r="G45" s="9">
        <v>24.5833333333333</v>
      </c>
      <c r="H45" s="9">
        <v>1.34375</v>
      </c>
      <c r="I45" s="10">
        <v>0.361427083333333</v>
      </c>
    </row>
    <row r="46" spans="1:9" ht="19.5" customHeight="1">
      <c r="A46" s="3">
        <v>43</v>
      </c>
      <c r="B46" s="4" t="s">
        <v>87</v>
      </c>
      <c r="C46" s="5" t="s">
        <v>88</v>
      </c>
      <c r="D46" s="8">
        <v>2</v>
      </c>
      <c r="E46" s="8">
        <v>26</v>
      </c>
      <c r="F46" s="9">
        <v>1.51282051282051</v>
      </c>
      <c r="G46" s="9">
        <v>9.51282051282051</v>
      </c>
      <c r="H46" s="9"/>
      <c r="I46" s="10">
        <v>0.501782051282051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6</v>
      </c>
      <c r="E47" s="8">
        <v>58</v>
      </c>
      <c r="F47" s="9">
        <v>3.26031746031746</v>
      </c>
      <c r="G47" s="9">
        <v>37.3396825396825</v>
      </c>
      <c r="H47" s="9">
        <v>7.45396825396825</v>
      </c>
      <c r="I47" s="10">
        <v>2.3455873015873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12</v>
      </c>
      <c r="E48" s="8">
        <v>52</v>
      </c>
      <c r="F48" s="9">
        <v>3.83900928792569</v>
      </c>
      <c r="G48" s="9">
        <v>154.566563467492</v>
      </c>
      <c r="H48" s="9">
        <v>20.5077399380804</v>
      </c>
      <c r="I48" s="10">
        <v>1.27567182662538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11</v>
      </c>
      <c r="E49" s="21">
        <v>30</v>
      </c>
      <c r="F49" s="18">
        <v>3.42907801418439</v>
      </c>
      <c r="G49" s="18">
        <v>24.6382978723404</v>
      </c>
      <c r="H49" s="18">
        <v>5.41489361702127</v>
      </c>
      <c r="I49" s="19">
        <v>0.914397163120567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veljača 2022. godine&amp;R
&amp;D</oddHeader>
    <oddFooter>&amp;L&amp;F&amp;R&amp;"Times New Roman,Bold"&amp;10Str.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973</v>
      </c>
      <c r="E3" s="22">
        <f>SUM(E4:E47)</f>
        <v>6519</v>
      </c>
      <c r="F3" s="23">
        <f>SUM(F4:F47)/COUNT(F4:F47)</f>
        <v>2.979347838682124</v>
      </c>
      <c r="G3" s="23">
        <f>SUM(G4:G47)/COUNT(G4:G47)</f>
        <v>79.96767703164886</v>
      </c>
      <c r="H3" s="23">
        <f>SUM(H4:H47)/COUNT(H4:H47)</f>
        <v>7.420009029385537</v>
      </c>
      <c r="I3" s="23">
        <f>SUM(I4:I47)/COUNT(I4:I47)</f>
        <v>1.157885057298918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51</v>
      </c>
      <c r="E4" s="20">
        <v>616</v>
      </c>
      <c r="F4" s="14">
        <v>3.20261962042234</v>
      </c>
      <c r="G4" s="14">
        <v>101.891045175086</v>
      </c>
      <c r="H4" s="14">
        <v>13.5372894947874</v>
      </c>
      <c r="I4" s="15">
        <v>1.4221430098904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88</v>
      </c>
      <c r="E5" s="8">
        <v>1183</v>
      </c>
      <c r="F5" s="9">
        <v>2.62082362082362</v>
      </c>
      <c r="G5" s="9">
        <v>151.572779720279</v>
      </c>
      <c r="H5" s="9">
        <v>16.3077331002331</v>
      </c>
      <c r="I5" s="10">
        <v>1.50702913752913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82</v>
      </c>
      <c r="E6" s="8">
        <v>477</v>
      </c>
      <c r="F6" s="9">
        <v>3.1049665375132</v>
      </c>
      <c r="G6" s="9">
        <v>111.342627685804</v>
      </c>
      <c r="H6" s="9">
        <v>12.5431208171891</v>
      </c>
      <c r="I6" s="10">
        <v>1.31308665022895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12</v>
      </c>
      <c r="E7" s="8">
        <v>483</v>
      </c>
      <c r="F7" s="9">
        <v>4.02461743180306</v>
      </c>
      <c r="G7" s="9">
        <v>114.406457085828</v>
      </c>
      <c r="H7" s="9">
        <v>8.47781437125748</v>
      </c>
      <c r="I7" s="10">
        <v>1.40858396540252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79</v>
      </c>
      <c r="E8" s="8">
        <v>614</v>
      </c>
      <c r="F8" s="9">
        <v>1.97662141779788</v>
      </c>
      <c r="G8" s="9">
        <v>104.895927601809</v>
      </c>
      <c r="H8" s="9">
        <v>8.49069884364002</v>
      </c>
      <c r="I8" s="10">
        <v>1.21825930115635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53</v>
      </c>
      <c r="E9" s="8">
        <v>241</v>
      </c>
      <c r="F9" s="9">
        <v>3.58272574312955</v>
      </c>
      <c r="G9" s="9">
        <v>149.65731912507</v>
      </c>
      <c r="H9" s="9">
        <v>10.4335389792484</v>
      </c>
      <c r="I9" s="10">
        <v>1.72284352215367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18</v>
      </c>
      <c r="E10" s="8">
        <v>196</v>
      </c>
      <c r="F10" s="9">
        <v>3.18189438390611</v>
      </c>
      <c r="G10" s="9">
        <v>51.103101424979</v>
      </c>
      <c r="H10" s="9">
        <v>5.70243084660519</v>
      </c>
      <c r="I10" s="10">
        <v>1.56095138306789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4</v>
      </c>
      <c r="E11" s="8">
        <v>106</v>
      </c>
      <c r="F11" s="9">
        <v>1.21217391304347</v>
      </c>
      <c r="G11" s="9">
        <v>63.0939130434782</v>
      </c>
      <c r="H11" s="9">
        <v>2.09565217391304</v>
      </c>
      <c r="I11" s="10">
        <v>0.913682608695652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2</v>
      </c>
      <c r="E12" s="8">
        <v>18</v>
      </c>
      <c r="F12" s="9">
        <v>1.18832891246684</v>
      </c>
      <c r="G12" s="9">
        <v>46.7559681697612</v>
      </c>
      <c r="H12" s="9">
        <v>5.58620689655172</v>
      </c>
      <c r="I12" s="10">
        <v>1.34650397877984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27</v>
      </c>
      <c r="E13" s="8">
        <v>46</v>
      </c>
      <c r="F13" s="9">
        <v>4.4625</v>
      </c>
      <c r="G13" s="9">
        <v>170.995833333333</v>
      </c>
      <c r="H13" s="9">
        <v>17.8875</v>
      </c>
      <c r="I13" s="10">
        <v>1.60707833333333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9</v>
      </c>
      <c r="E14" s="8">
        <v>35</v>
      </c>
      <c r="F14" s="9">
        <v>2.45733788395904</v>
      </c>
      <c r="G14" s="9">
        <v>23.6860068259385</v>
      </c>
      <c r="H14" s="9">
        <v>6</v>
      </c>
      <c r="I14" s="10">
        <v>0.990590443686006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8</v>
      </c>
      <c r="E15" s="8">
        <v>34</v>
      </c>
      <c r="F15" s="9">
        <v>3.57438016528925</v>
      </c>
      <c r="G15" s="9">
        <v>39.995867768595</v>
      </c>
      <c r="H15" s="9">
        <v>4.98760330578512</v>
      </c>
      <c r="I15" s="10">
        <v>1.09421900826446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8</v>
      </c>
      <c r="E16" s="8">
        <v>43</v>
      </c>
      <c r="F16" s="9">
        <v>3.70198675496688</v>
      </c>
      <c r="G16" s="9">
        <v>149.161147902869</v>
      </c>
      <c r="H16" s="9">
        <v>19.5143487858719</v>
      </c>
      <c r="I16" s="10">
        <v>1.0306710816777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31</v>
      </c>
      <c r="E17" s="8">
        <v>85</v>
      </c>
      <c r="F17" s="9">
        <v>2.37911464245175</v>
      </c>
      <c r="G17" s="9">
        <v>90.7116912599318</v>
      </c>
      <c r="H17" s="9">
        <v>12.660612939841</v>
      </c>
      <c r="I17" s="10">
        <v>1.03200737797956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47</v>
      </c>
      <c r="E18" s="8">
        <v>185</v>
      </c>
      <c r="F18" s="9">
        <v>3.28677150786308</v>
      </c>
      <c r="G18" s="9">
        <v>106.223866790009</v>
      </c>
      <c r="H18" s="9">
        <v>11.9037927844588</v>
      </c>
      <c r="I18" s="10">
        <v>1.11610638297872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16</v>
      </c>
      <c r="E19" s="8">
        <v>85</v>
      </c>
      <c r="F19" s="9">
        <v>4.25184094256259</v>
      </c>
      <c r="G19" s="9">
        <v>86.3799705449189</v>
      </c>
      <c r="H19" s="9">
        <v>6.4580265095729</v>
      </c>
      <c r="I19" s="10">
        <v>1.26134315169366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45</v>
      </c>
      <c r="E20" s="8">
        <v>113</v>
      </c>
      <c r="F20" s="9">
        <v>3.47083333333333</v>
      </c>
      <c r="G20" s="9">
        <v>74.134375</v>
      </c>
      <c r="H20" s="9">
        <v>5.27291666666666</v>
      </c>
      <c r="I20" s="10">
        <v>1.13606041666666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31</v>
      </c>
      <c r="E21" s="8">
        <v>152</v>
      </c>
      <c r="F21" s="9">
        <v>3.65316205533596</v>
      </c>
      <c r="G21" s="9">
        <v>130.009881422924</v>
      </c>
      <c r="H21" s="9">
        <v>15.4911067193675</v>
      </c>
      <c r="I21" s="10">
        <v>1.20481768774703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14</v>
      </c>
      <c r="E22" s="8">
        <v>68</v>
      </c>
      <c r="F22" s="9">
        <v>4.06117021276595</v>
      </c>
      <c r="G22" s="9">
        <v>50.8058510638297</v>
      </c>
      <c r="H22" s="9">
        <v>5.34574468085106</v>
      </c>
      <c r="I22" s="10">
        <v>1.0131409574468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5</v>
      </c>
      <c r="E23" s="8">
        <v>38</v>
      </c>
      <c r="F23" s="9">
        <v>3.98969072164948</v>
      </c>
      <c r="G23" s="9">
        <v>17.340206185567</v>
      </c>
      <c r="H23" s="9">
        <v>3.09278350515463</v>
      </c>
      <c r="I23" s="10">
        <v>1.18956701030927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27</v>
      </c>
      <c r="E24" s="8">
        <v>83</v>
      </c>
      <c r="F24" s="9">
        <v>4.26818181818181</v>
      </c>
      <c r="G24" s="9">
        <v>53.6333333333333</v>
      </c>
      <c r="H24" s="9">
        <v>3.11969696969696</v>
      </c>
      <c r="I24" s="10">
        <v>1.02926212121212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15</v>
      </c>
      <c r="E25" s="8">
        <v>128</v>
      </c>
      <c r="F25" s="9">
        <v>2.97099236641221</v>
      </c>
      <c r="G25" s="9">
        <v>90.9900763358778</v>
      </c>
      <c r="H25" s="9">
        <v>6.41832061068702</v>
      </c>
      <c r="I25" s="10">
        <v>0.997603816793893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30</v>
      </c>
      <c r="E26" s="8">
        <v>88</v>
      </c>
      <c r="F26" s="9">
        <v>4.10619469026548</v>
      </c>
      <c r="G26" s="9">
        <v>75.0206489675516</v>
      </c>
      <c r="H26" s="9">
        <v>4.7669616519174</v>
      </c>
      <c r="I26" s="10">
        <v>1.30287979351032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38</v>
      </c>
      <c r="E27" s="8">
        <v>202</v>
      </c>
      <c r="F27" s="9">
        <v>3.86044591246903</v>
      </c>
      <c r="G27" s="9">
        <v>65.1643270024772</v>
      </c>
      <c r="H27" s="9">
        <v>5.66061106523534</v>
      </c>
      <c r="I27" s="10">
        <v>1.30420231213872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52</v>
      </c>
      <c r="E28" s="8">
        <v>112</v>
      </c>
      <c r="F28" s="9">
        <v>3.66617647058823</v>
      </c>
      <c r="G28" s="9">
        <v>65.7367647058823</v>
      </c>
      <c r="H28" s="9">
        <v>4.24411764705882</v>
      </c>
      <c r="I28" s="10">
        <v>1.11667794117647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29</v>
      </c>
      <c r="E29" s="8">
        <v>190</v>
      </c>
      <c r="F29" s="9">
        <v>3.17519826964671</v>
      </c>
      <c r="G29" s="9">
        <v>97.1809661139149</v>
      </c>
      <c r="H29" s="9">
        <v>4.96106705118961</v>
      </c>
      <c r="I29" s="10">
        <v>1.21792213410237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36</v>
      </c>
      <c r="E30" s="8">
        <v>72</v>
      </c>
      <c r="F30" s="9">
        <v>3.61969904240766</v>
      </c>
      <c r="G30" s="9">
        <v>31.797537619699</v>
      </c>
      <c r="H30" s="9">
        <v>4.53077975376196</v>
      </c>
      <c r="I30" s="10">
        <v>0.921216142270861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28</v>
      </c>
      <c r="E31" s="8">
        <v>105</v>
      </c>
      <c r="F31" s="9">
        <v>3.49333333333333</v>
      </c>
      <c r="G31" s="9">
        <v>73.8893333333333</v>
      </c>
      <c r="H31" s="9">
        <v>4.38933333333333</v>
      </c>
      <c r="I31" s="10">
        <v>1.00462333333333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18</v>
      </c>
      <c r="E32" s="8">
        <v>79</v>
      </c>
      <c r="F32" s="9">
        <v>1.92101740294511</v>
      </c>
      <c r="G32" s="9">
        <v>73.1097724230254</v>
      </c>
      <c r="H32" s="9">
        <v>5.30789825970548</v>
      </c>
      <c r="I32" s="10">
        <v>0.97141298527443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12</v>
      </c>
      <c r="E33" s="8">
        <v>168</v>
      </c>
      <c r="F33" s="9">
        <v>2.40922401171303</v>
      </c>
      <c r="G33" s="9">
        <v>38.0775988286969</v>
      </c>
      <c r="H33" s="9">
        <v>7.0805270863836</v>
      </c>
      <c r="I33" s="10">
        <v>1.16017642752562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12</v>
      </c>
      <c r="E34" s="8">
        <v>182</v>
      </c>
      <c r="F34" s="9">
        <v>3.72136038186157</v>
      </c>
      <c r="G34" s="9">
        <v>35.0763723150357</v>
      </c>
      <c r="H34" s="9">
        <v>8.2153937947494</v>
      </c>
      <c r="I34" s="10">
        <v>1.14157100238663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21</v>
      </c>
      <c r="E35" s="8">
        <v>41</v>
      </c>
      <c r="F35" s="9">
        <v>1.99019607843137</v>
      </c>
      <c r="G35" s="9">
        <v>161.882352941176</v>
      </c>
      <c r="H35" s="9">
        <v>18.1764705882352</v>
      </c>
      <c r="I35" s="10">
        <v>1.13382352941176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11</v>
      </c>
      <c r="F36" s="9">
        <v>3.68888888888888</v>
      </c>
      <c r="G36" s="9">
        <v>36.5666666666666</v>
      </c>
      <c r="H36" s="9">
        <v>8.43333333333333</v>
      </c>
      <c r="I36" s="10">
        <v>1.42538888888888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12</v>
      </c>
      <c r="F37" s="9">
        <v>4.09375</v>
      </c>
      <c r="G37" s="9">
        <v>30.9625</v>
      </c>
      <c r="H37" s="9">
        <v>4.85</v>
      </c>
      <c r="I37" s="10">
        <v>1.94349999999999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6</v>
      </c>
      <c r="E38" s="8">
        <v>60</v>
      </c>
      <c r="F38" s="9">
        <v>2.11450381679389</v>
      </c>
      <c r="G38" s="9">
        <v>379.347328244274</v>
      </c>
      <c r="H38" s="9">
        <v>6.20419847328244</v>
      </c>
      <c r="I38" s="10">
        <v>0.593969465648855</v>
      </c>
    </row>
    <row r="39" spans="1:9" ht="19.5" customHeight="1">
      <c r="A39" s="3">
        <v>36</v>
      </c>
      <c r="B39" s="4" t="s">
        <v>73</v>
      </c>
      <c r="C39" s="5" t="s">
        <v>74</v>
      </c>
      <c r="D39" s="8">
        <v>1</v>
      </c>
      <c r="E39" s="8">
        <v>9</v>
      </c>
      <c r="F39" s="9">
        <v>1.43636363636363</v>
      </c>
      <c r="G39" s="9">
        <v>72.0727272727272</v>
      </c>
      <c r="H39" s="9">
        <v>0.927272727272727</v>
      </c>
      <c r="I39" s="10">
        <v>0.623636363636363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2</v>
      </c>
      <c r="E40" s="8">
        <v>18</v>
      </c>
      <c r="F40" s="9">
        <v>1.64516129032258</v>
      </c>
      <c r="G40" s="9">
        <v>35.1290322580645</v>
      </c>
      <c r="H40" s="9"/>
      <c r="I40" s="10">
        <v>0.715483870967741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2</v>
      </c>
      <c r="F41" s="9">
        <v>0.659090909090909</v>
      </c>
      <c r="G41" s="9">
        <v>21.1931818181818</v>
      </c>
      <c r="H41" s="9">
        <v>0.34090909090909</v>
      </c>
      <c r="I41" s="10">
        <v>0.589545454545454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2</v>
      </c>
      <c r="E42" s="8">
        <v>22</v>
      </c>
      <c r="F42" s="9">
        <v>3.53416149068322</v>
      </c>
      <c r="G42" s="9">
        <v>47.6832298136645</v>
      </c>
      <c r="H42" s="9">
        <v>0.0496894409937888</v>
      </c>
      <c r="I42" s="10">
        <v>0.651863354037267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4</v>
      </c>
      <c r="F43" s="9">
        <v>0.0898876404494382</v>
      </c>
      <c r="G43" s="9">
        <v>37.8089887640449</v>
      </c>
      <c r="H43" s="9"/>
      <c r="I43" s="10">
        <v>0.730932584269662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2</v>
      </c>
      <c r="E44" s="8">
        <v>20</v>
      </c>
      <c r="F44" s="9">
        <v>5.41666666666666</v>
      </c>
      <c r="G44" s="9">
        <v>83.9166666666666</v>
      </c>
      <c r="H44" s="9">
        <v>3.8125</v>
      </c>
      <c r="I44" s="10">
        <v>1.70291666666666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12</v>
      </c>
      <c r="F45" s="9">
        <v>1.11428571428571</v>
      </c>
      <c r="G45" s="9">
        <v>24.35</v>
      </c>
      <c r="H45" s="9">
        <v>1.36428571428571</v>
      </c>
      <c r="I45" s="10">
        <v>0.402192857142857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27</v>
      </c>
      <c r="F46" s="9">
        <v>1.28282828282828</v>
      </c>
      <c r="G46" s="9">
        <v>9.64646464646464</v>
      </c>
      <c r="H46" s="9"/>
      <c r="I46" s="10">
        <v>0.506565656565656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8</v>
      </c>
      <c r="E47" s="8">
        <v>54</v>
      </c>
      <c r="F47" s="9">
        <v>3.43013698630136</v>
      </c>
      <c r="G47" s="9">
        <v>44.1780821917808</v>
      </c>
      <c r="H47" s="9">
        <v>9.57808219178082</v>
      </c>
      <c r="I47" s="10">
        <v>2.6708904109589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12</v>
      </c>
      <c r="E48" s="8">
        <v>54</v>
      </c>
      <c r="F48" s="9">
        <v>3.63363363363363</v>
      </c>
      <c r="G48" s="9">
        <v>143.492492492492</v>
      </c>
      <c r="H48" s="9">
        <v>20.5165165165165</v>
      </c>
      <c r="I48" s="10">
        <v>1.23332732732732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13</v>
      </c>
      <c r="E49" s="21">
        <v>29</v>
      </c>
      <c r="F49" s="18">
        <v>3.16</v>
      </c>
      <c r="G49" s="18">
        <v>25.6714285714285</v>
      </c>
      <c r="H49" s="18">
        <v>5.26285714285714</v>
      </c>
      <c r="I49" s="19">
        <v>0.895051428571428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ožujak 2022. godine&amp;R
&amp;D</oddHeader>
    <oddFooter>&amp;L&amp;F&amp;R&amp;"Times New Roman,Bold"&amp;10Str.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966</v>
      </c>
      <c r="E3" s="22">
        <f>SUM(E4:E47)</f>
        <v>6242</v>
      </c>
      <c r="F3" s="23">
        <f>SUM(F4:F47)/COUNT(F4:F47)</f>
        <v>2.92264159582173</v>
      </c>
      <c r="G3" s="23">
        <f>SUM(G4:G47)/COUNT(G4:G47)</f>
        <v>77.43739728364302</v>
      </c>
      <c r="H3" s="23">
        <f>SUM(H4:H47)/COUNT(H4:H47)</f>
        <v>7.1327334614711795</v>
      </c>
      <c r="I3" s="23">
        <f>SUM(I4:I47)/COUNT(I4:I47)</f>
        <v>1.1305018336642931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31</v>
      </c>
      <c r="E4" s="20">
        <v>599</v>
      </c>
      <c r="F4" s="14">
        <v>2.98656061437191</v>
      </c>
      <c r="G4" s="14">
        <v>99.1986780032912</v>
      </c>
      <c r="H4" s="14">
        <v>12.9026330224904</v>
      </c>
      <c r="I4" s="15">
        <v>1.32954443225452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80</v>
      </c>
      <c r="E5" s="8">
        <v>1168</v>
      </c>
      <c r="F5" s="9">
        <v>2.50597199341021</v>
      </c>
      <c r="G5" s="9">
        <v>162.038597611202</v>
      </c>
      <c r="H5" s="9">
        <v>18.1984761120263</v>
      </c>
      <c r="I5" s="10">
        <v>1.52538241350906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96</v>
      </c>
      <c r="E6" s="8">
        <v>465</v>
      </c>
      <c r="F6" s="9">
        <v>3.19384974698326</v>
      </c>
      <c r="G6" s="9">
        <v>120.255916699104</v>
      </c>
      <c r="H6" s="9">
        <v>15.1571739976644</v>
      </c>
      <c r="I6" s="10">
        <v>1.37714791747761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7</v>
      </c>
      <c r="E7" s="8">
        <v>418</v>
      </c>
      <c r="F7" s="9">
        <v>3.72115047351806</v>
      </c>
      <c r="G7" s="9">
        <v>107.140206944931</v>
      </c>
      <c r="H7" s="9">
        <v>9.14528937215012</v>
      </c>
      <c r="I7" s="10">
        <v>1.33974675552437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74</v>
      </c>
      <c r="E8" s="8">
        <v>588</v>
      </c>
      <c r="F8" s="9">
        <v>1.93960084033613</v>
      </c>
      <c r="G8" s="9">
        <v>104.264705882352</v>
      </c>
      <c r="H8" s="9">
        <v>8.25498949579831</v>
      </c>
      <c r="I8" s="10">
        <v>1.17778873424369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48</v>
      </c>
      <c r="E9" s="8">
        <v>252</v>
      </c>
      <c r="F9" s="9">
        <v>3.4079254079254</v>
      </c>
      <c r="G9" s="9">
        <v>148.324592074592</v>
      </c>
      <c r="H9" s="9">
        <v>10.9254079254079</v>
      </c>
      <c r="I9" s="10">
        <v>1.65997202797202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29</v>
      </c>
      <c r="E10" s="8">
        <v>148</v>
      </c>
      <c r="F10" s="9">
        <v>2.99055712936732</v>
      </c>
      <c r="G10" s="9">
        <v>52.318224740321</v>
      </c>
      <c r="H10" s="9">
        <v>5.75448536355051</v>
      </c>
      <c r="I10" s="10">
        <v>1.49637865911237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5</v>
      </c>
      <c r="E11" s="8">
        <v>128</v>
      </c>
      <c r="F11" s="9">
        <v>1.21143617021276</v>
      </c>
      <c r="G11" s="9">
        <v>59.7380319148936</v>
      </c>
      <c r="H11" s="9">
        <v>2.2127659574468</v>
      </c>
      <c r="I11" s="10">
        <v>0.790327127659574</v>
      </c>
    </row>
    <row r="12" spans="1:9" ht="19.5" customHeight="1">
      <c r="A12" s="3">
        <v>9</v>
      </c>
      <c r="B12" s="4" t="s">
        <v>21</v>
      </c>
      <c r="C12" s="5" t="s">
        <v>22</v>
      </c>
      <c r="D12" s="8"/>
      <c r="E12" s="8">
        <v>11</v>
      </c>
      <c r="F12" s="9">
        <v>0.867283950617283</v>
      </c>
      <c r="G12" s="9">
        <v>48.7993827160493</v>
      </c>
      <c r="H12" s="9">
        <v>5.99382716049382</v>
      </c>
      <c r="I12" s="10">
        <v>1.4512037037037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18</v>
      </c>
      <c r="E13" s="8">
        <v>51</v>
      </c>
      <c r="F13" s="9">
        <v>4.6414342629482</v>
      </c>
      <c r="G13" s="9">
        <v>174.924302788844</v>
      </c>
      <c r="H13" s="9">
        <v>21.0438247011952</v>
      </c>
      <c r="I13" s="10">
        <v>1.14605498007968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5</v>
      </c>
      <c r="E14" s="8">
        <v>40</v>
      </c>
      <c r="F14" s="9">
        <v>2.92148760330578</v>
      </c>
      <c r="G14" s="9">
        <v>24.2438016528925</v>
      </c>
      <c r="H14" s="9">
        <v>5.71487603305785</v>
      </c>
      <c r="I14" s="10">
        <v>1.11431404958677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33</v>
      </c>
      <c r="F15" s="9">
        <v>3.1858407079646</v>
      </c>
      <c r="G15" s="9">
        <v>39.9203539823008</v>
      </c>
      <c r="H15" s="9">
        <v>4.23451327433628</v>
      </c>
      <c r="I15" s="10">
        <v>1.10304867256637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13</v>
      </c>
      <c r="E16" s="8">
        <v>47</v>
      </c>
      <c r="F16" s="9">
        <v>3.83924349881796</v>
      </c>
      <c r="G16" s="9">
        <v>141.09219858156</v>
      </c>
      <c r="H16" s="9">
        <v>18.2529550827423</v>
      </c>
      <c r="I16" s="10">
        <v>0.999082742316784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23</v>
      </c>
      <c r="E17" s="8">
        <v>94</v>
      </c>
      <c r="F17" s="9">
        <v>2.50065876152832</v>
      </c>
      <c r="G17" s="9">
        <v>93.7957839262187</v>
      </c>
      <c r="H17" s="9">
        <v>14.1054018445322</v>
      </c>
      <c r="I17" s="10">
        <v>0.997383399209486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41</v>
      </c>
      <c r="E18" s="8">
        <v>165</v>
      </c>
      <c r="F18" s="9">
        <v>3.33200398803589</v>
      </c>
      <c r="G18" s="9">
        <v>96.1665004985044</v>
      </c>
      <c r="H18" s="9">
        <v>11.2981056829511</v>
      </c>
      <c r="I18" s="10">
        <v>1.1494147557328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15</v>
      </c>
      <c r="E19" s="8">
        <v>65</v>
      </c>
      <c r="F19" s="9">
        <v>4.04565537555228</v>
      </c>
      <c r="G19" s="9">
        <v>88.8983799705449</v>
      </c>
      <c r="H19" s="9">
        <v>6.80854197349042</v>
      </c>
      <c r="I19" s="10">
        <v>1.20374153166421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45</v>
      </c>
      <c r="E20" s="8">
        <v>117</v>
      </c>
      <c r="F20" s="9">
        <v>3.42989571263035</v>
      </c>
      <c r="G20" s="9">
        <v>69.9721900347624</v>
      </c>
      <c r="H20" s="9">
        <v>4.98261877172653</v>
      </c>
      <c r="I20" s="10">
        <v>1.02663557358053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21</v>
      </c>
      <c r="E21" s="8">
        <v>135</v>
      </c>
      <c r="F21" s="9">
        <v>3.34513274336283</v>
      </c>
      <c r="G21" s="9">
        <v>109.266592920353</v>
      </c>
      <c r="H21" s="9">
        <v>11.221238938053</v>
      </c>
      <c r="I21" s="10">
        <v>1.09776880530973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7</v>
      </c>
      <c r="E22" s="8">
        <v>61</v>
      </c>
      <c r="F22" s="9">
        <v>3.62087912087912</v>
      </c>
      <c r="G22" s="9">
        <v>48.5934065934065</v>
      </c>
      <c r="H22" s="9">
        <v>5.85714285714285</v>
      </c>
      <c r="I22" s="10">
        <v>0.999982142857142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9</v>
      </c>
      <c r="E23" s="8">
        <v>26</v>
      </c>
      <c r="F23" s="9">
        <v>3.78571428571428</v>
      </c>
      <c r="G23" s="9">
        <v>18.4120879120879</v>
      </c>
      <c r="H23" s="9">
        <v>3.28571428571428</v>
      </c>
      <c r="I23" s="10">
        <v>1.07626373626373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29</v>
      </c>
      <c r="E24" s="8">
        <v>85</v>
      </c>
      <c r="F24" s="9">
        <v>4.29674796747967</v>
      </c>
      <c r="G24" s="9">
        <v>56.4756097560975</v>
      </c>
      <c r="H24" s="9">
        <v>3.58536585365853</v>
      </c>
      <c r="I24" s="10">
        <v>1.18499186991869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18</v>
      </c>
      <c r="E25" s="8">
        <v>145</v>
      </c>
      <c r="F25" s="9">
        <v>2.76691116544417</v>
      </c>
      <c r="G25" s="9">
        <v>85.9926650366748</v>
      </c>
      <c r="H25" s="9">
        <v>5.90138549307253</v>
      </c>
      <c r="I25" s="10">
        <v>0.947465362673186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32</v>
      </c>
      <c r="E26" s="8">
        <v>54</v>
      </c>
      <c r="F26" s="9">
        <v>3.79629629629629</v>
      </c>
      <c r="G26" s="9">
        <v>71.3417508417508</v>
      </c>
      <c r="H26" s="9">
        <v>4.23737373737373</v>
      </c>
      <c r="I26" s="10">
        <v>1.37401599326599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36</v>
      </c>
      <c r="E27" s="8">
        <v>197</v>
      </c>
      <c r="F27" s="9">
        <v>3.89350180505415</v>
      </c>
      <c r="G27" s="9">
        <v>61.8610108303249</v>
      </c>
      <c r="H27" s="9">
        <v>5.40613718411552</v>
      </c>
      <c r="I27" s="10">
        <v>1.32582536101083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54</v>
      </c>
      <c r="E28" s="8">
        <v>77</v>
      </c>
      <c r="F28" s="9">
        <v>3.76505139500734</v>
      </c>
      <c r="G28" s="9">
        <v>58.3656387665198</v>
      </c>
      <c r="H28" s="9">
        <v>3.80323054331864</v>
      </c>
      <c r="I28" s="10">
        <v>1.07027900146842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26</v>
      </c>
      <c r="E29" s="8">
        <v>164</v>
      </c>
      <c r="F29" s="9">
        <v>3.20094191522762</v>
      </c>
      <c r="G29" s="9">
        <v>90.3712715855572</v>
      </c>
      <c r="H29" s="9">
        <v>5.02119309262166</v>
      </c>
      <c r="I29" s="10">
        <v>1.16331711145996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32</v>
      </c>
      <c r="E30" s="8">
        <v>85</v>
      </c>
      <c r="F30" s="9">
        <v>3.66897506925207</v>
      </c>
      <c r="G30" s="9">
        <v>28.6246537396121</v>
      </c>
      <c r="H30" s="9">
        <v>5.13434903047091</v>
      </c>
      <c r="I30" s="10">
        <v>0.900301939058171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28</v>
      </c>
      <c r="E31" s="8">
        <v>108</v>
      </c>
      <c r="F31" s="9">
        <v>3.82866556836902</v>
      </c>
      <c r="G31" s="9">
        <v>77.7808896210873</v>
      </c>
      <c r="H31" s="9">
        <v>4.12026359143327</v>
      </c>
      <c r="I31" s="10">
        <v>1.0412586490939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28</v>
      </c>
      <c r="E32" s="8">
        <v>92</v>
      </c>
      <c r="F32" s="9">
        <v>2.04084507042253</v>
      </c>
      <c r="G32" s="9">
        <v>71.4014084507042</v>
      </c>
      <c r="H32" s="9">
        <v>5.1169014084507</v>
      </c>
      <c r="I32" s="10">
        <v>1.11276478873239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21</v>
      </c>
      <c r="E33" s="8">
        <v>146</v>
      </c>
      <c r="F33" s="9">
        <v>2.32637729549248</v>
      </c>
      <c r="G33" s="9">
        <v>23.5826377295492</v>
      </c>
      <c r="H33" s="9">
        <v>5.35976627712854</v>
      </c>
      <c r="I33" s="10">
        <v>1.08427712854757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27</v>
      </c>
      <c r="E34" s="8">
        <v>186</v>
      </c>
      <c r="F34" s="9">
        <v>3.61111111111111</v>
      </c>
      <c r="G34" s="9">
        <v>33.3642611683848</v>
      </c>
      <c r="H34" s="9">
        <v>7.26861397479954</v>
      </c>
      <c r="I34" s="10">
        <v>1.06772508591065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17</v>
      </c>
      <c r="E35" s="8">
        <v>41</v>
      </c>
      <c r="F35" s="9">
        <v>2.12765957446808</v>
      </c>
      <c r="G35" s="9">
        <v>123.148936170212</v>
      </c>
      <c r="H35" s="9">
        <v>8.38297872340425</v>
      </c>
      <c r="I35" s="10">
        <v>1.12749999999999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4</v>
      </c>
      <c r="E36" s="8">
        <v>16</v>
      </c>
      <c r="F36" s="9">
        <v>4.21590909090909</v>
      </c>
      <c r="G36" s="9">
        <v>41.0568181818181</v>
      </c>
      <c r="H36" s="9">
        <v>8.93181818181818</v>
      </c>
      <c r="I36" s="10">
        <v>1.7765909090909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13</v>
      </c>
      <c r="F37" s="9">
        <v>4.00675675675675</v>
      </c>
      <c r="G37" s="9">
        <v>30.1216216216216</v>
      </c>
      <c r="H37" s="9">
        <v>4.83783783783783</v>
      </c>
      <c r="I37" s="10">
        <v>1.95513513513513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11</v>
      </c>
      <c r="E38" s="8">
        <v>54</v>
      </c>
      <c r="F38" s="9">
        <v>2.17584745762711</v>
      </c>
      <c r="G38" s="9">
        <v>379.438559322033</v>
      </c>
      <c r="H38" s="9">
        <v>5.41101694915254</v>
      </c>
      <c r="I38" s="10">
        <v>0.598421610169491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9</v>
      </c>
      <c r="F39" s="9">
        <v>1.72413793103448</v>
      </c>
      <c r="G39" s="9">
        <v>83.6896551724137</v>
      </c>
      <c r="H39" s="9">
        <v>0.396551724137931</v>
      </c>
      <c r="I39" s="10">
        <v>0.604310344827586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16</v>
      </c>
      <c r="F40" s="9">
        <v>1.55</v>
      </c>
      <c r="G40" s="9">
        <v>32.575</v>
      </c>
      <c r="H40" s="9"/>
      <c r="I40" s="10">
        <v>0.728249999999999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4</v>
      </c>
      <c r="F41" s="9">
        <v>0.64367816091954</v>
      </c>
      <c r="G41" s="9">
        <v>22.2643678160919</v>
      </c>
      <c r="H41" s="9">
        <v>0.310344827586206</v>
      </c>
      <c r="I41" s="10">
        <v>0.595632183908045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3</v>
      </c>
      <c r="E42" s="8">
        <v>13</v>
      </c>
      <c r="F42" s="9">
        <v>3.04605263157894</v>
      </c>
      <c r="G42" s="9">
        <v>49.1118421052631</v>
      </c>
      <c r="H42" s="9">
        <v>0.0131578947368421</v>
      </c>
      <c r="I42" s="10">
        <v>0.640657894736842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>
        <v>6</v>
      </c>
      <c r="F43" s="9">
        <v>0.136363636363636</v>
      </c>
      <c r="G43" s="9">
        <v>37.990909090909</v>
      </c>
      <c r="H43" s="9"/>
      <c r="I43" s="10">
        <v>0.74100909090909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3</v>
      </c>
      <c r="E44" s="8">
        <v>16</v>
      </c>
      <c r="F44" s="9">
        <v>4.11111111111111</v>
      </c>
      <c r="G44" s="9">
        <v>64.037037037037</v>
      </c>
      <c r="H44" s="9">
        <v>2.94444444444444</v>
      </c>
      <c r="I44" s="10">
        <v>0.97824074074074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1</v>
      </c>
      <c r="E45" s="8">
        <v>16</v>
      </c>
      <c r="F45" s="9">
        <v>1.08724832214765</v>
      </c>
      <c r="G45" s="9">
        <v>24.3087248322147</v>
      </c>
      <c r="H45" s="9">
        <v>1.02684563758389</v>
      </c>
      <c r="I45" s="10">
        <v>0.409805369127516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22</v>
      </c>
      <c r="F46" s="9">
        <v>1.34146341463414</v>
      </c>
      <c r="G46" s="9">
        <v>9.56097560975609</v>
      </c>
      <c r="H46" s="9"/>
      <c r="I46" s="10">
        <v>0.4955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22</v>
      </c>
      <c r="E47" s="8">
        <v>66</v>
      </c>
      <c r="F47" s="9">
        <v>3.76229508196721</v>
      </c>
      <c r="G47" s="9">
        <v>43.415300546448</v>
      </c>
      <c r="H47" s="9">
        <v>9.88251366120218</v>
      </c>
      <c r="I47" s="10">
        <v>2.75762295081967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11</v>
      </c>
      <c r="E48" s="8">
        <v>49</v>
      </c>
      <c r="F48" s="9">
        <v>3.98168498168498</v>
      </c>
      <c r="G48" s="9">
        <v>147.798534798534</v>
      </c>
      <c r="H48" s="9">
        <v>21.1941391941391</v>
      </c>
      <c r="I48" s="10">
        <v>1.30246153846153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7</v>
      </c>
      <c r="E49" s="21">
        <v>38</v>
      </c>
      <c r="F49" s="18">
        <v>3.04430379746835</v>
      </c>
      <c r="G49" s="18">
        <v>23.4303797468354</v>
      </c>
      <c r="H49" s="18">
        <v>5.16455696202531</v>
      </c>
      <c r="I49" s="19">
        <v>0.959379746835443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travanj 2022. godine&amp;R
&amp;D</oddHeader>
    <oddFooter>&amp;L&amp;F&amp;R&amp;"Times New Roman,Bold"&amp;10Str.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949</v>
      </c>
      <c r="E3" s="22">
        <f>SUM(E4:E47)</f>
        <v>6391</v>
      </c>
      <c r="F3" s="23">
        <f>SUM(F4:F47)/COUNT(F4:F47)</f>
        <v>2.858402759833484</v>
      </c>
      <c r="G3" s="23">
        <f>SUM(G4:G47)/COUNT(G4:G47)</f>
        <v>75.6593659109987</v>
      </c>
      <c r="H3" s="23">
        <f>SUM(H4:H47)/COUNT(H4:H47)</f>
        <v>6.891614063234034</v>
      </c>
      <c r="I3" s="23">
        <f>SUM(I4:I47)/COUNT(I4:I47)</f>
        <v>1.1238085184951965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36</v>
      </c>
      <c r="E4" s="20">
        <v>649</v>
      </c>
      <c r="F4" s="14">
        <v>2.91518213241159</v>
      </c>
      <c r="G4" s="14">
        <v>89.5711247008774</v>
      </c>
      <c r="H4" s="14">
        <v>10.7787822387662</v>
      </c>
      <c r="I4" s="15">
        <v>1.27395240627492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79</v>
      </c>
      <c r="E5" s="8">
        <v>1119</v>
      </c>
      <c r="F5" s="9">
        <v>2.36954749286587</v>
      </c>
      <c r="G5" s="9">
        <v>137.091907867916</v>
      </c>
      <c r="H5" s="9">
        <v>15.0072666123114</v>
      </c>
      <c r="I5" s="10">
        <v>1.42707439869547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78</v>
      </c>
      <c r="E6" s="8">
        <v>458</v>
      </c>
      <c r="F6" s="9">
        <v>3.03538812785388</v>
      </c>
      <c r="G6" s="9">
        <v>104.304273211567</v>
      </c>
      <c r="H6" s="9">
        <v>11.790502283105</v>
      </c>
      <c r="I6" s="10">
        <v>1.29250304414003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5</v>
      </c>
      <c r="E7" s="8">
        <v>449</v>
      </c>
      <c r="F7" s="9">
        <v>3.88689288090485</v>
      </c>
      <c r="G7" s="9">
        <v>102.720901530272</v>
      </c>
      <c r="H7" s="9">
        <v>7.08220558882235</v>
      </c>
      <c r="I7" s="10">
        <v>1.30611463739188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66</v>
      </c>
      <c r="E8" s="8">
        <v>683</v>
      </c>
      <c r="F8" s="9">
        <v>1.88267192506778</v>
      </c>
      <c r="G8" s="9">
        <v>98.3697313285679</v>
      </c>
      <c r="H8" s="9">
        <v>8.15947744638895</v>
      </c>
      <c r="I8" s="10">
        <v>1.14659403500123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56</v>
      </c>
      <c r="E9" s="8">
        <v>265</v>
      </c>
      <c r="F9" s="9">
        <v>3.25</v>
      </c>
      <c r="G9" s="9">
        <v>139.55598669623</v>
      </c>
      <c r="H9" s="9">
        <v>9.83093126385809</v>
      </c>
      <c r="I9" s="10">
        <v>1.61954379157427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23</v>
      </c>
      <c r="E10" s="8">
        <v>170</v>
      </c>
      <c r="F10" s="9">
        <v>3.21372719374456</v>
      </c>
      <c r="G10" s="9">
        <v>51.0278019113814</v>
      </c>
      <c r="H10" s="9">
        <v>5.99652476107732</v>
      </c>
      <c r="I10" s="10">
        <v>1.49484361424847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6</v>
      </c>
      <c r="E11" s="8">
        <v>110</v>
      </c>
      <c r="F11" s="9">
        <v>1.00622083981337</v>
      </c>
      <c r="G11" s="9">
        <v>56.4479004665629</v>
      </c>
      <c r="H11" s="9">
        <v>2.17573872472783</v>
      </c>
      <c r="I11" s="10">
        <v>0.829071539657853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5</v>
      </c>
      <c r="E12" s="8">
        <v>13</v>
      </c>
      <c r="F12" s="9">
        <v>1.02752293577981</v>
      </c>
      <c r="G12" s="9">
        <v>48.5871559633027</v>
      </c>
      <c r="H12" s="9">
        <v>5.86850152905198</v>
      </c>
      <c r="I12" s="10">
        <v>1.50626911314984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23</v>
      </c>
      <c r="E13" s="8">
        <v>57</v>
      </c>
      <c r="F13" s="9">
        <v>4.82307692307692</v>
      </c>
      <c r="G13" s="9">
        <v>182.173076923076</v>
      </c>
      <c r="H13" s="9">
        <v>27.1192307692307</v>
      </c>
      <c r="I13" s="10">
        <v>1.40523769230769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8</v>
      </c>
      <c r="E14" s="8">
        <v>28</v>
      </c>
      <c r="F14" s="9">
        <v>2.38157894736842</v>
      </c>
      <c r="G14" s="9">
        <v>24.6359649122807</v>
      </c>
      <c r="H14" s="9">
        <v>6.23245614035087</v>
      </c>
      <c r="I14" s="10">
        <v>0.967473684210526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6</v>
      </c>
      <c r="E15" s="8">
        <v>33</v>
      </c>
      <c r="F15" s="9">
        <v>3.38181818181818</v>
      </c>
      <c r="G15" s="9">
        <v>45.5227272727272</v>
      </c>
      <c r="H15" s="9">
        <v>5.3090909090909</v>
      </c>
      <c r="I15" s="10">
        <v>1.15708636363636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16</v>
      </c>
      <c r="E16" s="8">
        <v>32</v>
      </c>
      <c r="F16" s="9">
        <v>3.63785046728971</v>
      </c>
      <c r="G16" s="9">
        <v>146.658878504672</v>
      </c>
      <c r="H16" s="9">
        <v>14.8271028037383</v>
      </c>
      <c r="I16" s="10">
        <v>1.07275233644859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31</v>
      </c>
      <c r="E17" s="8">
        <v>76</v>
      </c>
      <c r="F17" s="9">
        <v>2.33462532299741</v>
      </c>
      <c r="G17" s="9">
        <v>96.1989664082687</v>
      </c>
      <c r="H17" s="9">
        <v>13.8023255813953</v>
      </c>
      <c r="I17" s="10">
        <v>1.01187855297157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46</v>
      </c>
      <c r="E18" s="8">
        <v>169</v>
      </c>
      <c r="F18" s="9">
        <v>3.23627906976744</v>
      </c>
      <c r="G18" s="9">
        <v>93.5106976744186</v>
      </c>
      <c r="H18" s="9">
        <v>10.1906976744186</v>
      </c>
      <c r="I18" s="10">
        <v>1.17319441860465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17</v>
      </c>
      <c r="E19" s="8">
        <v>66</v>
      </c>
      <c r="F19" s="9">
        <v>3.59414225941422</v>
      </c>
      <c r="G19" s="9">
        <v>80.1297071129707</v>
      </c>
      <c r="H19" s="9">
        <v>6.24128312412831</v>
      </c>
      <c r="I19" s="10">
        <v>1.1571980474198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22</v>
      </c>
      <c r="E20" s="8">
        <v>104</v>
      </c>
      <c r="F20" s="9">
        <v>3.14366515837104</v>
      </c>
      <c r="G20" s="9">
        <v>65.326923076923</v>
      </c>
      <c r="H20" s="9">
        <v>5.89932126696832</v>
      </c>
      <c r="I20" s="10">
        <v>1.02473755656108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26</v>
      </c>
      <c r="E21" s="8">
        <v>146</v>
      </c>
      <c r="F21" s="9">
        <v>3.40411700975081</v>
      </c>
      <c r="G21" s="9">
        <v>109.215601300108</v>
      </c>
      <c r="H21" s="9">
        <v>12.5157096424702</v>
      </c>
      <c r="I21" s="10">
        <v>1.06180173347778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11</v>
      </c>
      <c r="E22" s="8">
        <v>61</v>
      </c>
      <c r="F22" s="9">
        <v>3.38659793814432</v>
      </c>
      <c r="G22" s="9">
        <v>47.6546391752577</v>
      </c>
      <c r="H22" s="9">
        <v>4.87371134020618</v>
      </c>
      <c r="I22" s="10">
        <v>1.05772938144329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7</v>
      </c>
      <c r="E23" s="8">
        <v>25</v>
      </c>
      <c r="F23" s="9">
        <v>3.4021164021164</v>
      </c>
      <c r="G23" s="9">
        <v>16.8306878306878</v>
      </c>
      <c r="H23" s="9">
        <v>3.28042328042328</v>
      </c>
      <c r="I23" s="10">
        <v>0.980428571428571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22</v>
      </c>
      <c r="E24" s="8">
        <v>82</v>
      </c>
      <c r="F24" s="9">
        <v>4.29202037351443</v>
      </c>
      <c r="G24" s="9">
        <v>52.4329371816638</v>
      </c>
      <c r="H24" s="9">
        <v>3.43123938879456</v>
      </c>
      <c r="I24" s="10">
        <v>1.10828353140916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16</v>
      </c>
      <c r="E25" s="8">
        <v>146</v>
      </c>
      <c r="F25" s="9">
        <v>2.801329394387</v>
      </c>
      <c r="G25" s="9">
        <v>93.7562776957163</v>
      </c>
      <c r="H25" s="9">
        <v>6.55391432791728</v>
      </c>
      <c r="I25" s="10">
        <v>1.06536927621861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33</v>
      </c>
      <c r="E26" s="8">
        <v>71</v>
      </c>
      <c r="F26" s="9">
        <v>3.4524158125915</v>
      </c>
      <c r="G26" s="9">
        <v>65.3557833089311</v>
      </c>
      <c r="H26" s="9">
        <v>3.89897510980966</v>
      </c>
      <c r="I26" s="10">
        <v>1.2450439238653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39</v>
      </c>
      <c r="E27" s="8">
        <v>196</v>
      </c>
      <c r="F27" s="9">
        <v>3.96913580246913</v>
      </c>
      <c r="G27" s="9">
        <v>62.4541446208112</v>
      </c>
      <c r="H27" s="9">
        <v>5.99735449735449</v>
      </c>
      <c r="I27" s="10">
        <v>1.24194179894179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53</v>
      </c>
      <c r="E28" s="8">
        <v>87</v>
      </c>
      <c r="F28" s="9">
        <v>3.15846994535519</v>
      </c>
      <c r="G28" s="9">
        <v>60.837431693989</v>
      </c>
      <c r="H28" s="9">
        <v>3.97950819672131</v>
      </c>
      <c r="I28" s="10">
        <v>1.08439344262295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24</v>
      </c>
      <c r="E29" s="8">
        <v>179</v>
      </c>
      <c r="F29" s="9">
        <v>3.04574696211579</v>
      </c>
      <c r="G29" s="9">
        <v>91.9578270192994</v>
      </c>
      <c r="H29" s="9">
        <v>5.32809149392423</v>
      </c>
      <c r="I29" s="10">
        <v>1.15987062187276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42</v>
      </c>
      <c r="E30" s="8">
        <v>77</v>
      </c>
      <c r="F30" s="9">
        <v>3.61949265687583</v>
      </c>
      <c r="G30" s="9">
        <v>28.8584779706275</v>
      </c>
      <c r="H30" s="9">
        <v>4.58477970627503</v>
      </c>
      <c r="I30" s="10">
        <v>0.908631508678237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113</v>
      </c>
      <c r="F31" s="9">
        <v>3.75115207373271</v>
      </c>
      <c r="G31" s="9">
        <v>74.6497695852534</v>
      </c>
      <c r="H31" s="9">
        <v>4.43164362519201</v>
      </c>
      <c r="I31" s="10">
        <v>1.01280184331797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28</v>
      </c>
      <c r="E32" s="8">
        <v>106</v>
      </c>
      <c r="F32" s="9">
        <v>2.00132625994694</v>
      </c>
      <c r="G32" s="9">
        <v>63.07824933687</v>
      </c>
      <c r="H32" s="9">
        <v>5.20557029177718</v>
      </c>
      <c r="I32" s="10">
        <v>1.06812135278514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25</v>
      </c>
      <c r="E33" s="8">
        <v>123</v>
      </c>
      <c r="F33" s="9">
        <v>2.34996331621423</v>
      </c>
      <c r="G33" s="9">
        <v>19.5179750550256</v>
      </c>
      <c r="H33" s="9">
        <v>5.21716801173881</v>
      </c>
      <c r="I33" s="10">
        <v>1.09950183418928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15</v>
      </c>
      <c r="E34" s="8">
        <v>182</v>
      </c>
      <c r="F34" s="9">
        <v>3.52721088435374</v>
      </c>
      <c r="G34" s="9">
        <v>33.6371882086167</v>
      </c>
      <c r="H34" s="9">
        <v>7.31689342403628</v>
      </c>
      <c r="I34" s="10">
        <v>1.03408333333333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19</v>
      </c>
      <c r="E35" s="8">
        <v>20</v>
      </c>
      <c r="F35" s="9">
        <v>1.78571428571428</v>
      </c>
      <c r="G35" s="9">
        <v>119.514285714285</v>
      </c>
      <c r="H35" s="9">
        <v>7.14285714285714</v>
      </c>
      <c r="I35" s="10">
        <v>0.967285714285714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2</v>
      </c>
      <c r="E36" s="8">
        <v>22</v>
      </c>
      <c r="F36" s="9">
        <v>4.44303797468354</v>
      </c>
      <c r="G36" s="9">
        <v>53.6708860759493</v>
      </c>
      <c r="H36" s="9">
        <v>7.69620253164556</v>
      </c>
      <c r="I36" s="10">
        <v>1.60202531645569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8</v>
      </c>
      <c r="F37" s="9">
        <v>4.30136986301369</v>
      </c>
      <c r="G37" s="9">
        <v>33.1164383561643</v>
      </c>
      <c r="H37" s="9">
        <v>4.97260273972602</v>
      </c>
      <c r="I37" s="10">
        <v>2.04109589041095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10</v>
      </c>
      <c r="E38" s="8">
        <v>79</v>
      </c>
      <c r="F38" s="9">
        <v>2.27586206896551</v>
      </c>
      <c r="G38" s="9">
        <v>371.012170385395</v>
      </c>
      <c r="H38" s="9">
        <v>4.70385395537525</v>
      </c>
      <c r="I38" s="10">
        <v>0.581460446247464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6</v>
      </c>
      <c r="F39" s="9">
        <v>1.81632653061224</v>
      </c>
      <c r="G39" s="9">
        <v>78.0204081632653</v>
      </c>
      <c r="H39" s="9">
        <v>0.918367346938775</v>
      </c>
      <c r="I39" s="10">
        <v>0.650612244897959</v>
      </c>
    </row>
    <row r="40" spans="1:9" ht="19.5" customHeight="1">
      <c r="A40" s="3">
        <v>37</v>
      </c>
      <c r="B40" s="4" t="s">
        <v>75</v>
      </c>
      <c r="C40" s="5" t="s">
        <v>76</v>
      </c>
      <c r="D40" s="8">
        <v>1</v>
      </c>
      <c r="E40" s="8">
        <v>26</v>
      </c>
      <c r="F40" s="9">
        <v>1.38297872340425</v>
      </c>
      <c r="G40" s="9">
        <v>33.9574468085106</v>
      </c>
      <c r="H40" s="9"/>
      <c r="I40" s="10">
        <v>0.673617021276595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9</v>
      </c>
      <c r="F41" s="9">
        <v>0.747368421052631</v>
      </c>
      <c r="G41" s="9">
        <v>22.8421052631578</v>
      </c>
      <c r="H41" s="9">
        <v>0.357894736842105</v>
      </c>
      <c r="I41" s="10">
        <v>0.592631578947368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5</v>
      </c>
      <c r="E42" s="8">
        <v>24</v>
      </c>
      <c r="F42" s="9">
        <v>3.87562189054726</v>
      </c>
      <c r="G42" s="9">
        <v>45.5870646766169</v>
      </c>
      <c r="H42" s="9">
        <v>0.0597014925373134</v>
      </c>
      <c r="I42" s="10">
        <v>0.651194029850746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/>
      <c r="F43" s="9">
        <v>0.048780487804878</v>
      </c>
      <c r="G43" s="9">
        <v>36.6463414634146</v>
      </c>
      <c r="H43" s="9"/>
      <c r="I43" s="10">
        <v>0.756085365853658</v>
      </c>
    </row>
    <row r="44" spans="1:9" ht="19.5" customHeight="1">
      <c r="A44" s="3">
        <v>41</v>
      </c>
      <c r="B44" s="4" t="s">
        <v>83</v>
      </c>
      <c r="C44" s="5" t="s">
        <v>84</v>
      </c>
      <c r="D44" s="8"/>
      <c r="E44" s="8">
        <v>20</v>
      </c>
      <c r="F44" s="9">
        <v>3.98113207547169</v>
      </c>
      <c r="G44" s="9">
        <v>73.6981132075471</v>
      </c>
      <c r="H44" s="9">
        <v>3</v>
      </c>
      <c r="I44" s="10">
        <v>1.33528301886792</v>
      </c>
    </row>
    <row r="45" spans="1:9" ht="19.5" customHeight="1">
      <c r="A45" s="3">
        <v>42</v>
      </c>
      <c r="B45" s="4" t="s">
        <v>85</v>
      </c>
      <c r="C45" s="5" t="s">
        <v>86</v>
      </c>
      <c r="D45" s="8">
        <v>1</v>
      </c>
      <c r="E45" s="8">
        <v>21</v>
      </c>
      <c r="F45" s="9">
        <v>1.15757575757575</v>
      </c>
      <c r="G45" s="9">
        <v>23.9333333333333</v>
      </c>
      <c r="H45" s="9">
        <v>0.927272727272727</v>
      </c>
      <c r="I45" s="10">
        <v>0.440721212121212</v>
      </c>
    </row>
    <row r="46" spans="1:9" ht="19.5" customHeight="1">
      <c r="A46" s="3">
        <v>43</v>
      </c>
      <c r="B46" s="4" t="s">
        <v>87</v>
      </c>
      <c r="C46" s="5" t="s">
        <v>88</v>
      </c>
      <c r="D46" s="8">
        <v>2</v>
      </c>
      <c r="E46" s="8">
        <v>15</v>
      </c>
      <c r="F46" s="9">
        <v>1.07954545454545</v>
      </c>
      <c r="G46" s="9">
        <v>9.98863636363636</v>
      </c>
      <c r="H46" s="9"/>
      <c r="I46" s="10">
        <v>0.532193181818181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23</v>
      </c>
      <c r="E47" s="8">
        <v>66</v>
      </c>
      <c r="F47" s="9">
        <v>3.59312320916905</v>
      </c>
      <c r="G47" s="9">
        <v>44.9541547277936</v>
      </c>
      <c r="H47" s="9">
        <v>9.85100286532951</v>
      </c>
      <c r="I47" s="10">
        <v>2.62984240687679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9</v>
      </c>
      <c r="E48" s="8">
        <v>38</v>
      </c>
      <c r="F48" s="9">
        <v>3.43951612903225</v>
      </c>
      <c r="G48" s="9">
        <v>126.157258064516</v>
      </c>
      <c r="H48" s="9">
        <v>17.9032258064516</v>
      </c>
      <c r="I48" s="10">
        <v>1.09481854838709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9</v>
      </c>
      <c r="E49" s="21">
        <v>41</v>
      </c>
      <c r="F49" s="18">
        <v>2.76271186440677</v>
      </c>
      <c r="G49" s="18">
        <v>24.6016949152542</v>
      </c>
      <c r="H49" s="18">
        <v>5.21751412429378</v>
      </c>
      <c r="I49" s="19">
        <v>0.887723163841807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svibanj 2022. godine&amp;R
&amp;D</oddHeader>
    <oddFooter>&amp;L&amp;F&amp;R&amp;"Times New Roman,Bold"&amp;10Str.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2" defaultRowHeight="12.75"/>
  <cols>
    <col min="1" max="1" width="5" style="6" bestFit="1" customWidth="1"/>
    <col min="2" max="2" width="10.16015625" style="6" bestFit="1" customWidth="1"/>
    <col min="3" max="3" width="37" style="6" bestFit="1" customWidth="1"/>
    <col min="4" max="16384" width="12" style="6" customWidth="1"/>
  </cols>
  <sheetData>
    <row r="1" spans="1:9" s="1" customFormat="1" ht="98.25" customHeight="1">
      <c r="A1" s="30" t="s">
        <v>0</v>
      </c>
      <c r="B1" s="28" t="s">
        <v>1</v>
      </c>
      <c r="C1" s="29"/>
      <c r="D1" s="32" t="s">
        <v>2</v>
      </c>
      <c r="E1" s="32" t="s">
        <v>3</v>
      </c>
      <c r="F1" s="32" t="s">
        <v>92</v>
      </c>
      <c r="G1" s="32" t="s">
        <v>4</v>
      </c>
      <c r="H1" s="32" t="s">
        <v>93</v>
      </c>
      <c r="I1" s="32" t="s">
        <v>5</v>
      </c>
    </row>
    <row r="2" spans="1:9" s="1" customFormat="1" ht="15" customHeight="1">
      <c r="A2" s="31"/>
      <c r="B2" s="2" t="s">
        <v>6</v>
      </c>
      <c r="C2" s="2" t="s">
        <v>7</v>
      </c>
      <c r="D2" s="33"/>
      <c r="E2" s="33"/>
      <c r="F2" s="33"/>
      <c r="G2" s="33"/>
      <c r="H2" s="33"/>
      <c r="I2" s="33"/>
    </row>
    <row r="3" spans="1:9" s="7" customFormat="1" ht="14.25" customHeight="1">
      <c r="A3" s="25" t="s">
        <v>91</v>
      </c>
      <c r="B3" s="26"/>
      <c r="C3" s="27"/>
      <c r="D3" s="22">
        <f>SUM(D4:D47)</f>
        <v>941</v>
      </c>
      <c r="E3" s="22">
        <f>SUM(E4:E47)</f>
        <v>6445</v>
      </c>
      <c r="F3" s="23">
        <f>SUM(F4:F47)/COUNT(F4:F47)</f>
        <v>2.8543161511031694</v>
      </c>
      <c r="G3" s="23">
        <f>SUM(G4:G47)/COUNT(G4:G47)</f>
        <v>76.0179464267451</v>
      </c>
      <c r="H3" s="23">
        <f>SUM(H4:H47)/COUNT(H4:H47)</f>
        <v>6.9277604076909745</v>
      </c>
      <c r="I3" s="23">
        <f>SUM(I4:I47)/COUNT(I4:I47)</f>
        <v>1.1180377971526918</v>
      </c>
    </row>
    <row r="4" spans="1:9" ht="19.5" customHeight="1">
      <c r="A4" s="11">
        <v>1</v>
      </c>
      <c r="B4" s="12" t="s">
        <v>8</v>
      </c>
      <c r="C4" s="13" t="s">
        <v>94</v>
      </c>
      <c r="D4" s="20">
        <v>31</v>
      </c>
      <c r="E4" s="20">
        <v>670</v>
      </c>
      <c r="F4" s="14">
        <v>3.04963185164985</v>
      </c>
      <c r="G4" s="14">
        <v>94.6943005181347</v>
      </c>
      <c r="H4" s="14">
        <v>11.1554404145077</v>
      </c>
      <c r="I4" s="15">
        <v>1.27896645759476</v>
      </c>
    </row>
    <row r="5" spans="1:9" ht="19.5" customHeight="1">
      <c r="A5" s="3">
        <v>2</v>
      </c>
      <c r="B5" s="4" t="s">
        <v>9</v>
      </c>
      <c r="C5" s="5" t="s">
        <v>10</v>
      </c>
      <c r="D5" s="8">
        <v>87</v>
      </c>
      <c r="E5" s="8">
        <v>1104</v>
      </c>
      <c r="F5" s="9">
        <v>2.38086560364464</v>
      </c>
      <c r="G5" s="9">
        <v>146.770432801822</v>
      </c>
      <c r="H5" s="9">
        <v>16.4970341685649</v>
      </c>
      <c r="I5" s="10">
        <v>1.47838246013667</v>
      </c>
    </row>
    <row r="6" spans="1:9" ht="19.5" customHeight="1">
      <c r="A6" s="3">
        <v>3</v>
      </c>
      <c r="B6" s="4" t="s">
        <v>11</v>
      </c>
      <c r="C6" s="5" t="s">
        <v>95</v>
      </c>
      <c r="D6" s="8">
        <v>66</v>
      </c>
      <c r="E6" s="8">
        <v>488</v>
      </c>
      <c r="F6" s="9">
        <v>3.09945397815912</v>
      </c>
      <c r="G6" s="9">
        <v>105.440838533541</v>
      </c>
      <c r="H6" s="9">
        <v>11.609391575663</v>
      </c>
      <c r="I6" s="10">
        <v>1.34501833073322</v>
      </c>
    </row>
    <row r="7" spans="1:9" ht="19.5" customHeight="1">
      <c r="A7" s="3">
        <v>4</v>
      </c>
      <c r="B7" s="4" t="s">
        <v>12</v>
      </c>
      <c r="C7" s="5" t="s">
        <v>13</v>
      </c>
      <c r="D7" s="8">
        <v>11</v>
      </c>
      <c r="E7" s="8">
        <v>446</v>
      </c>
      <c r="F7" s="9">
        <v>3.70369116153064</v>
      </c>
      <c r="G7" s="9">
        <v>99.5224517439891</v>
      </c>
      <c r="H7" s="9">
        <v>6.65744327802235</v>
      </c>
      <c r="I7" s="10">
        <v>1.31588621740602</v>
      </c>
    </row>
    <row r="8" spans="1:9" ht="19.5" customHeight="1">
      <c r="A8" s="3">
        <v>5</v>
      </c>
      <c r="B8" s="4" t="s">
        <v>14</v>
      </c>
      <c r="C8" s="5" t="s">
        <v>15</v>
      </c>
      <c r="D8" s="8">
        <v>57</v>
      </c>
      <c r="E8" s="8">
        <v>666</v>
      </c>
      <c r="F8" s="9">
        <v>2.02303635859006</v>
      </c>
      <c r="G8" s="9">
        <v>111.287538162642</v>
      </c>
      <c r="H8" s="9">
        <v>9.94199278379128</v>
      </c>
      <c r="I8" s="10">
        <v>1.172632805995</v>
      </c>
    </row>
    <row r="9" spans="1:9" ht="19.5" customHeight="1">
      <c r="A9" s="3">
        <v>6</v>
      </c>
      <c r="B9" s="4" t="s">
        <v>16</v>
      </c>
      <c r="C9" s="5" t="s">
        <v>17</v>
      </c>
      <c r="D9" s="8">
        <v>51</v>
      </c>
      <c r="E9" s="8">
        <v>262</v>
      </c>
      <c r="F9" s="9">
        <v>3.37359550561797</v>
      </c>
      <c r="G9" s="9">
        <v>140.417977528089</v>
      </c>
      <c r="H9" s="9">
        <v>9.99943820224719</v>
      </c>
      <c r="I9" s="10">
        <v>1.63183516853932</v>
      </c>
    </row>
    <row r="10" spans="1:9" ht="19.5" customHeight="1">
      <c r="A10" s="3">
        <v>7</v>
      </c>
      <c r="B10" s="4" t="s">
        <v>18</v>
      </c>
      <c r="C10" s="5" t="s">
        <v>19</v>
      </c>
      <c r="D10" s="8">
        <v>17</v>
      </c>
      <c r="E10" s="8">
        <v>142</v>
      </c>
      <c r="F10" s="9">
        <v>2.96128423040604</v>
      </c>
      <c r="G10" s="9">
        <v>49.7101038715769</v>
      </c>
      <c r="H10" s="9">
        <v>5.88196411709159</v>
      </c>
      <c r="I10" s="10">
        <v>1.38528800755429</v>
      </c>
    </row>
    <row r="11" spans="1:9" ht="19.5" customHeight="1">
      <c r="A11" s="3">
        <v>8</v>
      </c>
      <c r="B11" s="4" t="s">
        <v>97</v>
      </c>
      <c r="C11" s="5" t="s">
        <v>20</v>
      </c>
      <c r="D11" s="8">
        <v>6</v>
      </c>
      <c r="E11" s="8">
        <v>111</v>
      </c>
      <c r="F11" s="9">
        <v>1.23136645962732</v>
      </c>
      <c r="G11" s="9">
        <v>57.1521739130434</v>
      </c>
      <c r="H11" s="9">
        <v>2.14751552795031</v>
      </c>
      <c r="I11" s="10">
        <v>0.781304347826087</v>
      </c>
    </row>
    <row r="12" spans="1:9" ht="19.5" customHeight="1">
      <c r="A12" s="3">
        <v>9</v>
      </c>
      <c r="B12" s="4" t="s">
        <v>21</v>
      </c>
      <c r="C12" s="5" t="s">
        <v>22</v>
      </c>
      <c r="D12" s="8">
        <v>1</v>
      </c>
      <c r="E12" s="8">
        <v>15</v>
      </c>
      <c r="F12" s="9">
        <v>1.00796812749003</v>
      </c>
      <c r="G12" s="9">
        <v>48.2828685258964</v>
      </c>
      <c r="H12" s="9">
        <v>6.04780876494023</v>
      </c>
      <c r="I12" s="10">
        <v>1.4003187250996</v>
      </c>
    </row>
    <row r="13" spans="1:9" ht="19.5" customHeight="1">
      <c r="A13" s="3">
        <v>10</v>
      </c>
      <c r="B13" s="4" t="s">
        <v>23</v>
      </c>
      <c r="C13" s="5" t="s">
        <v>24</v>
      </c>
      <c r="D13" s="8">
        <v>18</v>
      </c>
      <c r="E13" s="8">
        <v>51</v>
      </c>
      <c r="F13" s="9">
        <v>4.1701244813278</v>
      </c>
      <c r="G13" s="9">
        <v>222.60580912863</v>
      </c>
      <c r="H13" s="9">
        <v>28.8464730290456</v>
      </c>
      <c r="I13" s="10">
        <v>1.29159087136929</v>
      </c>
    </row>
    <row r="14" spans="1:9" ht="19.5" customHeight="1">
      <c r="A14" s="3">
        <v>11</v>
      </c>
      <c r="B14" s="4" t="s">
        <v>25</v>
      </c>
      <c r="C14" s="5" t="s">
        <v>26</v>
      </c>
      <c r="D14" s="8">
        <v>6</v>
      </c>
      <c r="E14" s="8">
        <v>18</v>
      </c>
      <c r="F14" s="9">
        <v>2.49152542372881</v>
      </c>
      <c r="G14" s="9">
        <v>23.4406779661016</v>
      </c>
      <c r="H14" s="9">
        <v>5.77542372881355</v>
      </c>
      <c r="I14" s="10">
        <v>0.914716101694915</v>
      </c>
    </row>
    <row r="15" spans="1:9" ht="19.5" customHeight="1">
      <c r="A15" s="3">
        <v>12</v>
      </c>
      <c r="B15" s="4" t="s">
        <v>27</v>
      </c>
      <c r="C15" s="5" t="s">
        <v>28</v>
      </c>
      <c r="D15" s="8">
        <v>5</v>
      </c>
      <c r="E15" s="8">
        <v>21</v>
      </c>
      <c r="F15" s="9">
        <v>3.93689320388349</v>
      </c>
      <c r="G15" s="9">
        <v>44.0728155339805</v>
      </c>
      <c r="H15" s="9">
        <v>5.22330097087378</v>
      </c>
      <c r="I15" s="10">
        <v>1.07964563106796</v>
      </c>
    </row>
    <row r="16" spans="1:9" ht="19.5" customHeight="1">
      <c r="A16" s="3">
        <v>13</v>
      </c>
      <c r="B16" s="4" t="s">
        <v>29</v>
      </c>
      <c r="C16" s="5" t="s">
        <v>30</v>
      </c>
      <c r="D16" s="8">
        <v>20</v>
      </c>
      <c r="E16" s="8">
        <v>37</v>
      </c>
      <c r="F16" s="9">
        <v>3.18453865336658</v>
      </c>
      <c r="G16" s="9">
        <v>143.4463840399</v>
      </c>
      <c r="H16" s="9">
        <v>17.9102244389027</v>
      </c>
      <c r="I16" s="10">
        <v>0.990172069825436</v>
      </c>
    </row>
    <row r="17" spans="1:9" ht="19.5" customHeight="1">
      <c r="A17" s="3">
        <v>14</v>
      </c>
      <c r="B17" s="4" t="s">
        <v>31</v>
      </c>
      <c r="C17" s="5" t="s">
        <v>32</v>
      </c>
      <c r="D17" s="8">
        <v>34</v>
      </c>
      <c r="E17" s="8">
        <v>90</v>
      </c>
      <c r="F17" s="9">
        <v>2.64605263157894</v>
      </c>
      <c r="G17" s="9">
        <v>94.3513157894736</v>
      </c>
      <c r="H17" s="9">
        <v>12.7263157894736</v>
      </c>
      <c r="I17" s="10">
        <v>0.998330921052631</v>
      </c>
    </row>
    <row r="18" spans="1:9" ht="19.5" customHeight="1">
      <c r="A18" s="3">
        <v>15</v>
      </c>
      <c r="B18" s="4" t="s">
        <v>33</v>
      </c>
      <c r="C18" s="5" t="s">
        <v>34</v>
      </c>
      <c r="D18" s="8">
        <v>45</v>
      </c>
      <c r="E18" s="8">
        <v>152</v>
      </c>
      <c r="F18" s="9">
        <v>3.08062930186823</v>
      </c>
      <c r="G18" s="9">
        <v>91.9498525073746</v>
      </c>
      <c r="H18" s="9">
        <v>9.60373647984267</v>
      </c>
      <c r="I18" s="10">
        <v>1.03559882005899</v>
      </c>
    </row>
    <row r="19" spans="1:9" ht="19.5" customHeight="1">
      <c r="A19" s="3">
        <v>16</v>
      </c>
      <c r="B19" s="4" t="s">
        <v>35</v>
      </c>
      <c r="C19" s="5" t="s">
        <v>36</v>
      </c>
      <c r="D19" s="8">
        <v>20</v>
      </c>
      <c r="E19" s="8">
        <v>71</v>
      </c>
      <c r="F19" s="9">
        <v>3.67349726775956</v>
      </c>
      <c r="G19" s="9">
        <v>76.2841530054644</v>
      </c>
      <c r="H19" s="9">
        <v>5.79234972677595</v>
      </c>
      <c r="I19" s="10">
        <v>1.02648633879781</v>
      </c>
    </row>
    <row r="20" spans="1:9" ht="19.5" customHeight="1">
      <c r="A20" s="3">
        <v>17</v>
      </c>
      <c r="B20" s="4" t="s">
        <v>37</v>
      </c>
      <c r="C20" s="5" t="s">
        <v>38</v>
      </c>
      <c r="D20" s="8">
        <v>14</v>
      </c>
      <c r="E20" s="8">
        <v>129</v>
      </c>
      <c r="F20" s="9">
        <v>3.03247480403135</v>
      </c>
      <c r="G20" s="9">
        <v>71.5475923852183</v>
      </c>
      <c r="H20" s="9">
        <v>5.82082866741321</v>
      </c>
      <c r="I20" s="10">
        <v>1.02980067189249</v>
      </c>
    </row>
    <row r="21" spans="1:9" ht="19.5" customHeight="1">
      <c r="A21" s="3">
        <v>18</v>
      </c>
      <c r="B21" s="4" t="s">
        <v>39</v>
      </c>
      <c r="C21" s="5" t="s">
        <v>40</v>
      </c>
      <c r="D21" s="8">
        <v>25</v>
      </c>
      <c r="E21" s="8">
        <v>130</v>
      </c>
      <c r="F21" s="9">
        <v>2.95377677564825</v>
      </c>
      <c r="G21" s="9">
        <v>101.739571589627</v>
      </c>
      <c r="H21" s="9">
        <v>11.6459977452085</v>
      </c>
      <c r="I21" s="10">
        <v>1.04623900789177</v>
      </c>
    </row>
    <row r="22" spans="1:9" ht="19.5" customHeight="1">
      <c r="A22" s="3">
        <v>19</v>
      </c>
      <c r="B22" s="4" t="s">
        <v>41</v>
      </c>
      <c r="C22" s="5" t="s">
        <v>102</v>
      </c>
      <c r="D22" s="8">
        <v>11</v>
      </c>
      <c r="E22" s="8">
        <v>47</v>
      </c>
      <c r="F22" s="9">
        <v>3.46296296296296</v>
      </c>
      <c r="G22" s="9">
        <v>53.9104938271604</v>
      </c>
      <c r="H22" s="9">
        <v>5.46604938271604</v>
      </c>
      <c r="I22" s="10">
        <v>0.956651234567901</v>
      </c>
    </row>
    <row r="23" spans="1:9" ht="19.5" customHeight="1">
      <c r="A23" s="3">
        <v>20</v>
      </c>
      <c r="B23" s="4" t="s">
        <v>42</v>
      </c>
      <c r="C23" s="5" t="s">
        <v>43</v>
      </c>
      <c r="D23" s="8">
        <v>10</v>
      </c>
      <c r="E23" s="8">
        <v>17</v>
      </c>
      <c r="F23" s="9">
        <v>3.51111111111111</v>
      </c>
      <c r="G23" s="9">
        <v>17.8277777777777</v>
      </c>
      <c r="H23" s="9">
        <v>3.35555555555555</v>
      </c>
      <c r="I23" s="10">
        <v>1.16215555555555</v>
      </c>
    </row>
    <row r="24" spans="1:9" ht="19.5" customHeight="1">
      <c r="A24" s="3">
        <v>21</v>
      </c>
      <c r="B24" s="4" t="s">
        <v>44</v>
      </c>
      <c r="C24" s="5" t="s">
        <v>45</v>
      </c>
      <c r="D24" s="8">
        <v>41</v>
      </c>
      <c r="E24" s="8">
        <v>139</v>
      </c>
      <c r="F24" s="9">
        <v>4.58125</v>
      </c>
      <c r="G24" s="9">
        <v>53.890625</v>
      </c>
      <c r="H24" s="9">
        <v>3.42708333333333</v>
      </c>
      <c r="I24" s="10">
        <v>1.12382395833333</v>
      </c>
    </row>
    <row r="25" spans="1:9" ht="19.5" customHeight="1">
      <c r="A25" s="3">
        <v>22</v>
      </c>
      <c r="B25" s="4" t="s">
        <v>46</v>
      </c>
      <c r="C25" s="5" t="s">
        <v>47</v>
      </c>
      <c r="D25" s="8">
        <v>19</v>
      </c>
      <c r="E25" s="8">
        <v>139</v>
      </c>
      <c r="F25" s="9">
        <v>2.54917387883556</v>
      </c>
      <c r="G25" s="9">
        <v>82.9103068450039</v>
      </c>
      <c r="H25" s="9">
        <v>5.64044059795436</v>
      </c>
      <c r="I25" s="10">
        <v>1.05108536585365</v>
      </c>
    </row>
    <row r="26" spans="1:9" ht="19.5" customHeight="1">
      <c r="A26" s="3">
        <v>23</v>
      </c>
      <c r="B26" s="4" t="s">
        <v>48</v>
      </c>
      <c r="C26" s="5" t="s">
        <v>49</v>
      </c>
      <c r="D26" s="8">
        <v>35</v>
      </c>
      <c r="E26" s="8">
        <v>81</v>
      </c>
      <c r="F26" s="9">
        <v>3.97622820919175</v>
      </c>
      <c r="G26" s="9">
        <v>72.6957210776545</v>
      </c>
      <c r="H26" s="9">
        <v>3.8890649762282</v>
      </c>
      <c r="I26" s="10">
        <v>1.44503328050713</v>
      </c>
    </row>
    <row r="27" spans="1:9" ht="19.5" customHeight="1">
      <c r="A27" s="3">
        <v>24</v>
      </c>
      <c r="B27" s="4" t="s">
        <v>50</v>
      </c>
      <c r="C27" s="5" t="s">
        <v>51</v>
      </c>
      <c r="D27" s="8">
        <v>42</v>
      </c>
      <c r="E27" s="8">
        <v>201</v>
      </c>
      <c r="F27" s="9">
        <v>4.06937394247038</v>
      </c>
      <c r="G27" s="9">
        <v>59.8578680203045</v>
      </c>
      <c r="H27" s="9">
        <v>5.58121827411167</v>
      </c>
      <c r="I27" s="10">
        <v>1.19955668358714</v>
      </c>
    </row>
    <row r="28" spans="1:9" ht="19.5" customHeight="1">
      <c r="A28" s="3">
        <v>25</v>
      </c>
      <c r="B28" s="4" t="s">
        <v>52</v>
      </c>
      <c r="C28" s="5" t="s">
        <v>53</v>
      </c>
      <c r="D28" s="8">
        <v>61</v>
      </c>
      <c r="E28" s="8">
        <v>96</v>
      </c>
      <c r="F28" s="9">
        <v>3.34782608695652</v>
      </c>
      <c r="G28" s="9">
        <v>56.21875</v>
      </c>
      <c r="H28" s="9">
        <v>3.75135869565217</v>
      </c>
      <c r="I28" s="10">
        <v>1.06676630434782</v>
      </c>
    </row>
    <row r="29" spans="1:9" ht="19.5" customHeight="1">
      <c r="A29" s="3">
        <v>26</v>
      </c>
      <c r="B29" s="4" t="s">
        <v>54</v>
      </c>
      <c r="C29" s="5" t="s">
        <v>55</v>
      </c>
      <c r="D29" s="8">
        <v>34</v>
      </c>
      <c r="E29" s="8">
        <v>184</v>
      </c>
      <c r="F29" s="9">
        <v>2.98735119047619</v>
      </c>
      <c r="G29" s="9">
        <v>89.5282738095238</v>
      </c>
      <c r="H29" s="9">
        <v>4.87574404761904</v>
      </c>
      <c r="I29" s="10">
        <v>1.09135119047619</v>
      </c>
    </row>
    <row r="30" spans="1:9" ht="19.5" customHeight="1">
      <c r="A30" s="3">
        <v>27</v>
      </c>
      <c r="B30" s="4" t="s">
        <v>56</v>
      </c>
      <c r="C30" s="5" t="s">
        <v>57</v>
      </c>
      <c r="D30" s="8">
        <v>36</v>
      </c>
      <c r="E30" s="8">
        <v>73</v>
      </c>
      <c r="F30" s="9">
        <v>3.68818897637795</v>
      </c>
      <c r="G30" s="9">
        <v>30.3338582677165</v>
      </c>
      <c r="H30" s="9">
        <v>4.57165354330708</v>
      </c>
      <c r="I30" s="10">
        <v>0.919017322834645</v>
      </c>
    </row>
    <row r="31" spans="1:9" ht="19.5" customHeight="1">
      <c r="A31" s="3">
        <v>28</v>
      </c>
      <c r="B31" s="4" t="s">
        <v>58</v>
      </c>
      <c r="C31" s="5" t="s">
        <v>59</v>
      </c>
      <c r="D31" s="8">
        <v>22</v>
      </c>
      <c r="E31" s="8">
        <v>116</v>
      </c>
      <c r="F31" s="9">
        <v>3.60687593423019</v>
      </c>
      <c r="G31" s="9">
        <v>73.9118086696562</v>
      </c>
      <c r="H31" s="9">
        <v>4.49925261584454</v>
      </c>
      <c r="I31" s="10">
        <v>1.07377130044843</v>
      </c>
    </row>
    <row r="32" spans="1:9" ht="19.5" customHeight="1">
      <c r="A32" s="3">
        <v>29</v>
      </c>
      <c r="B32" s="4" t="s">
        <v>60</v>
      </c>
      <c r="C32" s="5" t="s">
        <v>61</v>
      </c>
      <c r="D32" s="8">
        <v>21</v>
      </c>
      <c r="E32" s="8">
        <v>105</v>
      </c>
      <c r="F32" s="9">
        <v>1.90051679586563</v>
      </c>
      <c r="G32" s="9">
        <v>57.8901808785529</v>
      </c>
      <c r="H32" s="9">
        <v>5.8204134366925</v>
      </c>
      <c r="I32" s="10">
        <v>0.966888888888888</v>
      </c>
    </row>
    <row r="33" spans="1:9" ht="19.5" customHeight="1">
      <c r="A33" s="3">
        <v>30</v>
      </c>
      <c r="B33" s="4" t="s">
        <v>62</v>
      </c>
      <c r="C33" s="5" t="s">
        <v>63</v>
      </c>
      <c r="D33" s="8">
        <v>14</v>
      </c>
      <c r="E33" s="8">
        <v>116</v>
      </c>
      <c r="F33" s="9">
        <v>2.5546357615894</v>
      </c>
      <c r="G33" s="9">
        <v>21.4942052980132</v>
      </c>
      <c r="H33" s="9">
        <v>5.66970198675496</v>
      </c>
      <c r="I33" s="10">
        <v>1.09362168874172</v>
      </c>
    </row>
    <row r="34" spans="1:9" ht="19.5" customHeight="1">
      <c r="A34" s="3">
        <v>31</v>
      </c>
      <c r="B34" s="4" t="s">
        <v>64</v>
      </c>
      <c r="C34" s="5" t="s">
        <v>96</v>
      </c>
      <c r="D34" s="8">
        <v>31</v>
      </c>
      <c r="E34" s="8">
        <v>210</v>
      </c>
      <c r="F34" s="9">
        <v>3.50540865384615</v>
      </c>
      <c r="G34" s="9">
        <v>35.4963942307692</v>
      </c>
      <c r="H34" s="9">
        <v>7.60637019230769</v>
      </c>
      <c r="I34" s="10">
        <v>1.14121935096153</v>
      </c>
    </row>
    <row r="35" spans="1:9" ht="19.5" customHeight="1">
      <c r="A35" s="3">
        <v>32</v>
      </c>
      <c r="B35" s="4" t="s">
        <v>65</v>
      </c>
      <c r="C35" s="5" t="s">
        <v>66</v>
      </c>
      <c r="D35" s="8">
        <v>12</v>
      </c>
      <c r="E35" s="8">
        <v>19</v>
      </c>
      <c r="F35" s="9">
        <v>1.75409836065573</v>
      </c>
      <c r="G35" s="9">
        <v>113.180327868852</v>
      </c>
      <c r="H35" s="9">
        <v>3.52459016393442</v>
      </c>
      <c r="I35" s="10">
        <v>0.791721311475409</v>
      </c>
    </row>
    <row r="36" spans="1:9" ht="19.5" customHeight="1">
      <c r="A36" s="3">
        <v>33</v>
      </c>
      <c r="B36" s="4" t="s">
        <v>67</v>
      </c>
      <c r="C36" s="5" t="s">
        <v>68</v>
      </c>
      <c r="D36" s="8">
        <v>3</v>
      </c>
      <c r="E36" s="8">
        <v>18</v>
      </c>
      <c r="F36" s="9">
        <v>4.43478260869565</v>
      </c>
      <c r="G36" s="9">
        <v>51.9420289855072</v>
      </c>
      <c r="H36" s="9">
        <v>7.97101449275362</v>
      </c>
      <c r="I36" s="10">
        <v>1.68188405797101</v>
      </c>
    </row>
    <row r="37" spans="1:9" ht="19.5" customHeight="1">
      <c r="A37" s="3">
        <v>34</v>
      </c>
      <c r="B37" s="4" t="s">
        <v>69</v>
      </c>
      <c r="C37" s="5" t="s">
        <v>70</v>
      </c>
      <c r="D37" s="8"/>
      <c r="E37" s="8">
        <v>12</v>
      </c>
      <c r="F37" s="9">
        <v>4.18012422360248</v>
      </c>
      <c r="G37" s="9">
        <v>33.2360248447204</v>
      </c>
      <c r="H37" s="9">
        <v>4.9751552795031</v>
      </c>
      <c r="I37" s="10">
        <v>2.12155279503105</v>
      </c>
    </row>
    <row r="38" spans="1:9" ht="19.5" customHeight="1">
      <c r="A38" s="3">
        <v>35</v>
      </c>
      <c r="B38" s="4" t="s">
        <v>71</v>
      </c>
      <c r="C38" s="5" t="s">
        <v>72</v>
      </c>
      <c r="D38" s="8">
        <v>10</v>
      </c>
      <c r="E38" s="8">
        <v>86</v>
      </c>
      <c r="F38" s="9">
        <v>2.37550200803212</v>
      </c>
      <c r="G38" s="9">
        <v>362.114457831325</v>
      </c>
      <c r="H38" s="9">
        <v>5.34538152610441</v>
      </c>
      <c r="I38" s="10">
        <v>0.592309236947791</v>
      </c>
    </row>
    <row r="39" spans="1:9" ht="19.5" customHeight="1">
      <c r="A39" s="3">
        <v>36</v>
      </c>
      <c r="B39" s="4" t="s">
        <v>73</v>
      </c>
      <c r="C39" s="5" t="s">
        <v>74</v>
      </c>
      <c r="D39" s="8"/>
      <c r="E39" s="8">
        <v>12</v>
      </c>
      <c r="F39" s="9">
        <v>1.45098039215686</v>
      </c>
      <c r="G39" s="9">
        <v>71.3529411764705</v>
      </c>
      <c r="H39" s="9">
        <v>0.84313725490196</v>
      </c>
      <c r="I39" s="10">
        <v>0.6454901960784309</v>
      </c>
    </row>
    <row r="40" spans="1:9" ht="19.5" customHeight="1">
      <c r="A40" s="3">
        <v>37</v>
      </c>
      <c r="B40" s="4" t="s">
        <v>75</v>
      </c>
      <c r="C40" s="5" t="s">
        <v>76</v>
      </c>
      <c r="D40" s="8"/>
      <c r="E40" s="8">
        <v>20</v>
      </c>
      <c r="F40" s="9">
        <v>1.59375</v>
      </c>
      <c r="G40" s="9">
        <v>28.5</v>
      </c>
      <c r="H40" s="9"/>
      <c r="I40" s="10">
        <v>0.6875</v>
      </c>
    </row>
    <row r="41" spans="1:9" ht="19.5" customHeight="1">
      <c r="A41" s="3">
        <v>38</v>
      </c>
      <c r="B41" s="4" t="s">
        <v>77</v>
      </c>
      <c r="C41" s="5" t="s">
        <v>78</v>
      </c>
      <c r="D41" s="8"/>
      <c r="E41" s="8">
        <v>4</v>
      </c>
      <c r="F41" s="9">
        <v>0.53731343283582</v>
      </c>
      <c r="G41" s="9">
        <v>24.0746268656716</v>
      </c>
      <c r="H41" s="9">
        <v>0.343283582089552</v>
      </c>
      <c r="I41" s="10">
        <v>0.592537313432835</v>
      </c>
    </row>
    <row r="42" spans="1:9" ht="19.5" customHeight="1">
      <c r="A42" s="3">
        <v>39</v>
      </c>
      <c r="B42" s="4" t="s">
        <v>79</v>
      </c>
      <c r="C42" s="5" t="s">
        <v>80</v>
      </c>
      <c r="D42" s="8">
        <v>3</v>
      </c>
      <c r="E42" s="8">
        <v>30</v>
      </c>
      <c r="F42" s="9">
        <v>3.61581920903954</v>
      </c>
      <c r="G42" s="9">
        <v>51.2824858757062</v>
      </c>
      <c r="H42" s="9">
        <v>0.101694915254237</v>
      </c>
      <c r="I42" s="10">
        <v>0.658474576271186</v>
      </c>
    </row>
    <row r="43" spans="1:9" ht="19.5" customHeight="1">
      <c r="A43" s="3">
        <v>40</v>
      </c>
      <c r="B43" s="4" t="s">
        <v>81</v>
      </c>
      <c r="C43" s="5" t="s">
        <v>82</v>
      </c>
      <c r="D43" s="8"/>
      <c r="E43" s="8"/>
      <c r="F43" s="9">
        <v>0.0505050505050505</v>
      </c>
      <c r="G43" s="9">
        <v>32.1010101010101</v>
      </c>
      <c r="H43" s="9"/>
      <c r="I43" s="10">
        <v>0.714030303030302</v>
      </c>
    </row>
    <row r="44" spans="1:9" ht="19.5" customHeight="1">
      <c r="A44" s="3">
        <v>41</v>
      </c>
      <c r="B44" s="4" t="s">
        <v>83</v>
      </c>
      <c r="C44" s="5" t="s">
        <v>84</v>
      </c>
      <c r="D44" s="8">
        <v>1</v>
      </c>
      <c r="E44" s="8">
        <v>18</v>
      </c>
      <c r="F44" s="9">
        <v>3.44444444444444</v>
      </c>
      <c r="G44" s="9">
        <v>69.1851851851851</v>
      </c>
      <c r="H44" s="9">
        <v>3.01851851851851</v>
      </c>
      <c r="I44" s="10">
        <v>1.71351851851851</v>
      </c>
    </row>
    <row r="45" spans="1:9" ht="19.5" customHeight="1">
      <c r="A45" s="3">
        <v>42</v>
      </c>
      <c r="B45" s="4" t="s">
        <v>85</v>
      </c>
      <c r="C45" s="5" t="s">
        <v>86</v>
      </c>
      <c r="D45" s="8"/>
      <c r="E45" s="8">
        <v>24</v>
      </c>
      <c r="F45" s="9">
        <v>1.1875</v>
      </c>
      <c r="G45" s="9">
        <v>25.65625</v>
      </c>
      <c r="H45" s="9">
        <v>1.04375</v>
      </c>
      <c r="I45" s="10">
        <v>0.37989375</v>
      </c>
    </row>
    <row r="46" spans="1:9" ht="19.5" customHeight="1">
      <c r="A46" s="3">
        <v>43</v>
      </c>
      <c r="B46" s="4" t="s">
        <v>87</v>
      </c>
      <c r="C46" s="5" t="s">
        <v>88</v>
      </c>
      <c r="D46" s="8"/>
      <c r="E46" s="8">
        <v>23</v>
      </c>
      <c r="F46" s="9">
        <v>1.20430107526881</v>
      </c>
      <c r="G46" s="9">
        <v>9.73118279569892</v>
      </c>
      <c r="H46" s="9"/>
      <c r="I46" s="10">
        <v>0.524225806451612</v>
      </c>
    </row>
    <row r="47" spans="1:9" ht="19.5" customHeight="1">
      <c r="A47" s="3">
        <v>44</v>
      </c>
      <c r="B47" s="4" t="s">
        <v>89</v>
      </c>
      <c r="C47" s="5" t="s">
        <v>90</v>
      </c>
      <c r="D47" s="8">
        <v>21</v>
      </c>
      <c r="E47" s="8">
        <v>52</v>
      </c>
      <c r="F47" s="9">
        <v>4.01948051948051</v>
      </c>
      <c r="G47" s="9">
        <v>43.75</v>
      </c>
      <c r="H47" s="9">
        <v>9.43506493506493</v>
      </c>
      <c r="I47" s="10">
        <v>2.59737012987012</v>
      </c>
    </row>
    <row r="48" spans="1:9" ht="19.5" customHeight="1">
      <c r="A48" s="3">
        <v>45</v>
      </c>
      <c r="B48" s="4" t="s">
        <v>98</v>
      </c>
      <c r="C48" s="5" t="s">
        <v>99</v>
      </c>
      <c r="D48" s="8">
        <v>6</v>
      </c>
      <c r="E48" s="8">
        <v>41</v>
      </c>
      <c r="F48" s="9">
        <v>3.04887218045112</v>
      </c>
      <c r="G48" s="9">
        <v>113.214285714285</v>
      </c>
      <c r="H48" s="9">
        <v>15.5263157894736</v>
      </c>
      <c r="I48" s="10">
        <v>1.08547368421052</v>
      </c>
    </row>
    <row r="49" spans="1:9" ht="19.5" customHeight="1">
      <c r="A49" s="24">
        <v>46</v>
      </c>
      <c r="B49" s="16" t="s">
        <v>101</v>
      </c>
      <c r="C49" s="17" t="s">
        <v>100</v>
      </c>
      <c r="D49" s="21">
        <v>10</v>
      </c>
      <c r="E49" s="21">
        <v>33</v>
      </c>
      <c r="F49" s="18">
        <v>2.78405315614617</v>
      </c>
      <c r="G49" s="18">
        <v>25.6312292358803</v>
      </c>
      <c r="H49" s="18">
        <v>5.1328903654485</v>
      </c>
      <c r="I49" s="19">
        <v>0.939647840531561</v>
      </c>
    </row>
  </sheetData>
  <sheetProtection/>
  <mergeCells count="9">
    <mergeCell ref="H1:H2"/>
    <mergeCell ref="I1:I2"/>
    <mergeCell ref="A3:C3"/>
    <mergeCell ref="A1:A2"/>
    <mergeCell ref="B1:C1"/>
    <mergeCell ref="D1:D2"/>
    <mergeCell ref="E1:E2"/>
    <mergeCell ref="F1:F2"/>
    <mergeCell ref="G1:G2"/>
  </mergeCells>
  <printOptions gridLines="1" horizontalCentered="1"/>
  <pageMargins left="0.1968503937007874" right="0.1968503937007874" top="1.062992125984252" bottom="0.6299212598425197" header="0.35433070866141736" footer="0.15748031496062992"/>
  <pageSetup fitToHeight="0" fitToWidth="1" horizontalDpi="600" verticalDpi="600" orientation="portrait" paperSize="9" scale="90" r:id="rId2"/>
  <headerFooter alignWithMargins="0">
    <oddHeader>&amp;L&amp;G&amp;C&amp;"Times New Roman,Bold"Izvješće o rezultatima ispostavljanja DTS računa (case-mix) 
lipanj 2022.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2013-05-13T10:09:31Z</cp:lastPrinted>
  <dcterms:created xsi:type="dcterms:W3CDTF">2009-04-02T07:13:57Z</dcterms:created>
  <dcterms:modified xsi:type="dcterms:W3CDTF">2022-07-12T08:56:10Z</dcterms:modified>
  <cp:category/>
  <cp:version/>
  <cp:contentType/>
  <cp:contentStatus/>
</cp:coreProperties>
</file>