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" windowWidth="15075" windowHeight="11640" activeTab="0"/>
  </bookViews>
  <sheets>
    <sheet name="TABLICA" sheetId="1" r:id="rId1"/>
  </sheets>
  <definedNames/>
  <calcPr fullCalcOnLoad="1" refMode="R1C1"/>
</workbook>
</file>

<file path=xl/sharedStrings.xml><?xml version="1.0" encoding="utf-8"?>
<sst xmlns="http://schemas.openxmlformats.org/spreadsheetml/2006/main" count="104" uniqueCount="101">
  <si>
    <t>Šifra ustanove</t>
  </si>
  <si>
    <t>Naziv ustanove</t>
  </si>
  <si>
    <t>Broj slučajeva</t>
  </si>
  <si>
    <t>Udio u broju slučajeva</t>
  </si>
  <si>
    <t>Ukupno slučajeva</t>
  </si>
  <si>
    <t>KIRURŠKE</t>
  </si>
  <si>
    <t>MEDICINSKE</t>
  </si>
  <si>
    <t>OSTALO</t>
  </si>
  <si>
    <t>029602963</t>
  </si>
  <si>
    <t>K.B.C.SPLIT</t>
  </si>
  <si>
    <t>006200621</t>
  </si>
  <si>
    <t>K.B.C.ZAGREB</t>
  </si>
  <si>
    <t>023902396</t>
  </si>
  <si>
    <t>K.B.C.OSIJEK</t>
  </si>
  <si>
    <t>026102617</t>
  </si>
  <si>
    <t>K.B.C.RIJEKA</t>
  </si>
  <si>
    <t>004400445</t>
  </si>
  <si>
    <t>K.B.C.SESTRE MILOSRDNICE</t>
  </si>
  <si>
    <t>047804785</t>
  </si>
  <si>
    <t>K.B.DUBRAVA</t>
  </si>
  <si>
    <t>005200520</t>
  </si>
  <si>
    <t>K.B.MERKUR</t>
  </si>
  <si>
    <t>311031102</t>
  </si>
  <si>
    <t>KLINIKA ZA DJEČJE BOLESTI ZAGREB</t>
  </si>
  <si>
    <t>050605062</t>
  </si>
  <si>
    <t>KL.ZA ORTOPEDIJU LOVRAN</t>
  </si>
  <si>
    <t>007100710</t>
  </si>
  <si>
    <t>KL.ZA INFEKTIVNE BOLESTI</t>
  </si>
  <si>
    <t>265626560</t>
  </si>
  <si>
    <t>O.B.GOSPIĆ</t>
  </si>
  <si>
    <t>352635266</t>
  </si>
  <si>
    <t>O.B.KNIN OPĆA I VETAR.BOL.HRVATSKI PONOS</t>
  </si>
  <si>
    <t>309430941</t>
  </si>
  <si>
    <t>NACIONALNA MEMORIJALNA BOLNICA VUKOVAR</t>
  </si>
  <si>
    <t>046604669</t>
  </si>
  <si>
    <t>O.B.BJELOVAR</t>
  </si>
  <si>
    <t>046104615</t>
  </si>
  <si>
    <t>ŽUPANIJSKA BOLNICA ČAKOVEC</t>
  </si>
  <si>
    <t>047204729</t>
  </si>
  <si>
    <t>O.B.DUBROVNIK</t>
  </si>
  <si>
    <t>050805088</t>
  </si>
  <si>
    <t>O.B.KARLOVAC</t>
  </si>
  <si>
    <t>046904697</t>
  </si>
  <si>
    <t>O.B.KOPRIVNICA</t>
  </si>
  <si>
    <t>045604568</t>
  </si>
  <si>
    <t>O.Ž.B.NAŠICE</t>
  </si>
  <si>
    <t>266626661</t>
  </si>
  <si>
    <t>O.B.OGULIN BOL.BRANITELJA DOM.RATA OGULIN</t>
  </si>
  <si>
    <t>044904495</t>
  </si>
  <si>
    <t>O.B.POŽEGA</t>
  </si>
  <si>
    <t>049904990</t>
  </si>
  <si>
    <t>O.B.PULA</t>
  </si>
  <si>
    <t>045404542</t>
  </si>
  <si>
    <t>O.B.SISAK</t>
  </si>
  <si>
    <t>046204628</t>
  </si>
  <si>
    <t>O.B.SL.BROD</t>
  </si>
  <si>
    <t>051105110</t>
  </si>
  <si>
    <t>O.B.ŠIBENIK</t>
  </si>
  <si>
    <t>047404744</t>
  </si>
  <si>
    <t>O.B.VARAŽDIN</t>
  </si>
  <si>
    <t>050105019</t>
  </si>
  <si>
    <t>OPĆA ŽUPANIJSKA BOLNICA VINKOVCI</t>
  </si>
  <si>
    <t>047604760</t>
  </si>
  <si>
    <t>O.B.VIROVITICA</t>
  </si>
  <si>
    <t>045804583</t>
  </si>
  <si>
    <t>O.B.ZABOK I BOL.HRVATSKIH VETERANA</t>
  </si>
  <si>
    <t>049704974</t>
  </si>
  <si>
    <t>O.B.ZADAR</t>
  </si>
  <si>
    <t>004200420</t>
  </si>
  <si>
    <t>K.B.SVETI DUH</t>
  </si>
  <si>
    <t>033203326</t>
  </si>
  <si>
    <t>S.B.KRAPINSKE TOPLICE</t>
  </si>
  <si>
    <t>048904899</t>
  </si>
  <si>
    <t>S.B.THALASSOTHERAPIA OPATIJA</t>
  </si>
  <si>
    <t>013901397</t>
  </si>
  <si>
    <t>S.B.BIOGRAD</t>
  </si>
  <si>
    <t>011201126</t>
  </si>
  <si>
    <t>K.ZA PSIHIJATRIJU VRAPČE</t>
  </si>
  <si>
    <t>025902598</t>
  </si>
  <si>
    <t>INSULA-ŽUPANIJSKA SPECIJALNA BOLNICA</t>
  </si>
  <si>
    <t>033803382</t>
  </si>
  <si>
    <t>P.B.UGLJAN</t>
  </si>
  <si>
    <t>011101113</t>
  </si>
  <si>
    <t>P.B.SVETI IVAN</t>
  </si>
  <si>
    <t>021102112</t>
  </si>
  <si>
    <t>P.B.POPOVAČA</t>
  </si>
  <si>
    <t>048804886</t>
  </si>
  <si>
    <t>S.B.GOLJAK</t>
  </si>
  <si>
    <t>047904798</t>
  </si>
  <si>
    <t>S.B.ZA PLUĆ.BOL.ROCKEFELLEROVA</t>
  </si>
  <si>
    <t>048004804</t>
  </si>
  <si>
    <t>D.B.SREBRNJAK</t>
  </si>
  <si>
    <t>049104918</t>
  </si>
  <si>
    <t>P.B.ZA DJECU I MLADEŽ</t>
  </si>
  <si>
    <t>308630866</t>
  </si>
  <si>
    <t>MAGDALENA-KLINIKA</t>
  </si>
  <si>
    <t>341734179</t>
  </si>
  <si>
    <t>O.B.NOVA GRADIŠKA</t>
  </si>
  <si>
    <t>347334733</t>
  </si>
  <si>
    <t>O.B.PAKRAC</t>
  </si>
  <si>
    <t>UKUPNO</t>
  </si>
</sst>
</file>

<file path=xl/styles.xml><?xml version="1.0" encoding="utf-8"?>
<styleSheet xmlns="http://schemas.openxmlformats.org/spreadsheetml/2006/main">
  <numFmts count="1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0.0000"/>
    <numFmt numFmtId="167" formatCode="#,##0.00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#,##0.0"/>
  </numFmts>
  <fonts count="42">
    <font>
      <sz val="10"/>
      <name val="Times New Roman"/>
      <family val="0"/>
    </font>
    <font>
      <sz val="8"/>
      <name val="Times New Roman"/>
      <family val="1"/>
    </font>
    <font>
      <sz val="12"/>
      <name val="Times New Roman"/>
      <family val="1"/>
    </font>
    <font>
      <u val="single"/>
      <sz val="12"/>
      <color indexed="36"/>
      <name val="Times New Roman"/>
      <family val="1"/>
    </font>
    <font>
      <u val="single"/>
      <sz val="12"/>
      <color indexed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5" fillId="0" borderId="0" xfId="57" applyFont="1" applyBorder="1" applyAlignment="1">
      <alignment vertical="center"/>
      <protection/>
    </xf>
    <xf numFmtId="49" fontId="5" fillId="0" borderId="0" xfId="57" applyNumberFormat="1" applyFont="1" applyBorder="1" applyAlignment="1">
      <alignment vertical="center"/>
      <protection/>
    </xf>
    <xf numFmtId="3" fontId="5" fillId="0" borderId="0" xfId="57" applyNumberFormat="1" applyFont="1" applyBorder="1" applyAlignment="1">
      <alignment vertical="center"/>
      <protection/>
    </xf>
    <xf numFmtId="3" fontId="6" fillId="2" borderId="10" xfId="0" applyNumberFormat="1" applyFont="1" applyFill="1" applyBorder="1" applyAlignment="1">
      <alignment horizontal="center" vertical="center"/>
    </xf>
    <xf numFmtId="3" fontId="6" fillId="2" borderId="11" xfId="0" applyNumberFormat="1" applyFont="1" applyFill="1" applyBorder="1" applyAlignment="1">
      <alignment horizontal="center" vertical="center"/>
    </xf>
    <xf numFmtId="49" fontId="6" fillId="2" borderId="12" xfId="0" applyNumberFormat="1" applyFont="1" applyFill="1" applyBorder="1" applyAlignment="1">
      <alignment horizontal="center" vertical="center" wrapText="1"/>
    </xf>
    <xf numFmtId="49" fontId="6" fillId="2" borderId="13" xfId="0" applyNumberFormat="1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3" fontId="6" fillId="2" borderId="16" xfId="0" applyNumberFormat="1" applyFont="1" applyFill="1" applyBorder="1" applyAlignment="1">
      <alignment horizontal="center" vertical="center" wrapText="1"/>
    </xf>
    <xf numFmtId="3" fontId="6" fillId="2" borderId="17" xfId="0" applyNumberFormat="1" applyFont="1" applyFill="1" applyBorder="1" applyAlignment="1">
      <alignment horizontal="center" vertical="center" wrapText="1"/>
    </xf>
    <xf numFmtId="3" fontId="6" fillId="2" borderId="12" xfId="0" applyNumberFormat="1" applyFont="1" applyFill="1" applyBorder="1" applyAlignment="1">
      <alignment horizontal="center" vertical="center"/>
    </xf>
    <xf numFmtId="3" fontId="6" fillId="2" borderId="18" xfId="0" applyNumberFormat="1" applyFont="1" applyFill="1" applyBorder="1" applyAlignment="1">
      <alignment horizontal="center" vertical="center"/>
    </xf>
    <xf numFmtId="3" fontId="6" fillId="2" borderId="16" xfId="0" applyNumberFormat="1" applyFont="1" applyFill="1" applyBorder="1" applyAlignment="1">
      <alignment horizontal="center" vertical="center"/>
    </xf>
    <xf numFmtId="3" fontId="7" fillId="2" borderId="16" xfId="0" applyNumberFormat="1" applyFont="1" applyFill="1" applyBorder="1" applyAlignment="1">
      <alignment/>
    </xf>
    <xf numFmtId="49" fontId="5" fillId="0" borderId="19" xfId="57" applyNumberFormat="1" applyFont="1" applyBorder="1" applyAlignment="1">
      <alignment vertical="center"/>
      <protection/>
    </xf>
    <xf numFmtId="0" fontId="5" fillId="0" borderId="19" xfId="57" applyFont="1" applyBorder="1" applyAlignment="1">
      <alignment vertical="center"/>
      <protection/>
    </xf>
    <xf numFmtId="3" fontId="5" fillId="0" borderId="19" xfId="57" applyNumberFormat="1" applyFont="1" applyBorder="1" applyAlignment="1">
      <alignment vertical="center"/>
      <protection/>
    </xf>
    <xf numFmtId="49" fontId="6" fillId="0" borderId="19" xfId="57" applyNumberFormat="1" applyFont="1" applyBorder="1" applyAlignment="1">
      <alignment vertical="center"/>
      <protection/>
    </xf>
    <xf numFmtId="0" fontId="6" fillId="0" borderId="19" xfId="57" applyFont="1" applyBorder="1" applyAlignment="1">
      <alignment vertical="center"/>
      <protection/>
    </xf>
    <xf numFmtId="3" fontId="6" fillId="0" borderId="19" xfId="57" applyNumberFormat="1" applyFont="1" applyBorder="1" applyAlignment="1">
      <alignment vertical="center"/>
      <protection/>
    </xf>
    <xf numFmtId="0" fontId="6" fillId="0" borderId="0" xfId="57" applyFont="1" applyBorder="1" applyAlignment="1">
      <alignment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MAKRO_DTS_cm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I50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10.16015625" defaultRowHeight="12.75"/>
  <cols>
    <col min="1" max="1" width="10.16015625" style="2" bestFit="1" customWidth="1"/>
    <col min="2" max="2" width="52.16015625" style="1" bestFit="1" customWidth="1"/>
    <col min="3" max="3" width="9.16015625" style="3" bestFit="1" customWidth="1"/>
    <col min="4" max="4" width="11.33203125" style="3" bestFit="1" customWidth="1"/>
    <col min="5" max="5" width="14.16015625" style="3" bestFit="1" customWidth="1"/>
    <col min="6" max="6" width="10" style="3" bestFit="1" customWidth="1"/>
    <col min="7" max="7" width="11.66015625" style="3" bestFit="1" customWidth="1"/>
    <col min="8" max="8" width="14.16015625" style="3" bestFit="1" customWidth="1"/>
    <col min="9" max="9" width="10" style="3" bestFit="1" customWidth="1"/>
    <col min="10" max="16384" width="10.16015625" style="1" customWidth="1"/>
  </cols>
  <sheetData>
    <row r="1" spans="1:9" ht="24" customHeight="1">
      <c r="A1" s="6" t="s">
        <v>0</v>
      </c>
      <c r="B1" s="8" t="s">
        <v>1</v>
      </c>
      <c r="C1" s="10" t="s">
        <v>4</v>
      </c>
      <c r="D1" s="12" t="s">
        <v>2</v>
      </c>
      <c r="E1" s="4"/>
      <c r="F1" s="4"/>
      <c r="G1" s="4" t="s">
        <v>3</v>
      </c>
      <c r="H1" s="4"/>
      <c r="I1" s="4"/>
    </row>
    <row r="2" spans="1:9" ht="12.75" customHeight="1">
      <c r="A2" s="7"/>
      <c r="B2" s="9"/>
      <c r="C2" s="11"/>
      <c r="D2" s="13"/>
      <c r="E2" s="5"/>
      <c r="F2" s="5"/>
      <c r="G2" s="5"/>
      <c r="H2" s="5"/>
      <c r="I2" s="5"/>
    </row>
    <row r="3" spans="1:9" ht="12.75" customHeight="1">
      <c r="A3" s="7"/>
      <c r="B3" s="9"/>
      <c r="C3" s="11"/>
      <c r="D3" s="14" t="s">
        <v>5</v>
      </c>
      <c r="E3" s="15" t="s">
        <v>6</v>
      </c>
      <c r="F3" s="15" t="s">
        <v>7</v>
      </c>
      <c r="G3" s="15" t="s">
        <v>5</v>
      </c>
      <c r="H3" s="15" t="s">
        <v>6</v>
      </c>
      <c r="I3" s="15" t="s">
        <v>7</v>
      </c>
    </row>
    <row r="4" spans="1:9" ht="12">
      <c r="A4" s="16" t="s">
        <v>8</v>
      </c>
      <c r="B4" s="17" t="s">
        <v>9</v>
      </c>
      <c r="C4" s="18">
        <v>28381</v>
      </c>
      <c r="D4" s="18">
        <v>11067</v>
      </c>
      <c r="E4" s="18">
        <v>15817</v>
      </c>
      <c r="F4" s="18">
        <v>1497</v>
      </c>
      <c r="G4" s="18">
        <f>D4/C4*100</f>
        <v>38.99439766040661</v>
      </c>
      <c r="H4" s="18">
        <f>E4/C4*100</f>
        <v>55.73094676015644</v>
      </c>
      <c r="I4" s="18">
        <f>F4/C4*100</f>
        <v>5.274655579436947</v>
      </c>
    </row>
    <row r="5" spans="1:9" ht="12">
      <c r="A5" s="16" t="s">
        <v>10</v>
      </c>
      <c r="B5" s="17" t="s">
        <v>11</v>
      </c>
      <c r="C5" s="18">
        <v>35709</v>
      </c>
      <c r="D5" s="18">
        <v>14801</v>
      </c>
      <c r="E5" s="18">
        <v>19128</v>
      </c>
      <c r="F5" s="18">
        <v>1780</v>
      </c>
      <c r="G5" s="18">
        <f aca="true" t="shared" si="0" ref="G5:G50">D5/C5*100</f>
        <v>41.44893444229746</v>
      </c>
      <c r="H5" s="18">
        <f aca="true" t="shared" si="1" ref="H5:H50">E5/C5*100</f>
        <v>53.566327816516846</v>
      </c>
      <c r="I5" s="18">
        <f aca="true" t="shared" si="2" ref="I5:I50">F5/C5*100</f>
        <v>4.984737741185696</v>
      </c>
    </row>
    <row r="6" spans="1:9" ht="12">
      <c r="A6" s="16" t="s">
        <v>12</v>
      </c>
      <c r="B6" s="17" t="s">
        <v>13</v>
      </c>
      <c r="C6" s="18">
        <v>20403</v>
      </c>
      <c r="D6" s="18">
        <v>8701</v>
      </c>
      <c r="E6" s="18">
        <v>10516</v>
      </c>
      <c r="F6" s="18">
        <v>1186</v>
      </c>
      <c r="G6" s="18">
        <f t="shared" si="0"/>
        <v>42.64568935940793</v>
      </c>
      <c r="H6" s="18">
        <f t="shared" si="1"/>
        <v>51.54143998431603</v>
      </c>
      <c r="I6" s="18">
        <f t="shared" si="2"/>
        <v>5.812870656276037</v>
      </c>
    </row>
    <row r="7" spans="1:9" ht="12">
      <c r="A7" s="16" t="s">
        <v>14</v>
      </c>
      <c r="B7" s="17" t="s">
        <v>15</v>
      </c>
      <c r="C7" s="18">
        <v>22690</v>
      </c>
      <c r="D7" s="18">
        <v>9078</v>
      </c>
      <c r="E7" s="18">
        <v>12559</v>
      </c>
      <c r="F7" s="18">
        <v>1053</v>
      </c>
      <c r="G7" s="18">
        <f t="shared" si="0"/>
        <v>40.00881445570736</v>
      </c>
      <c r="H7" s="18">
        <f t="shared" si="1"/>
        <v>55.35037461436756</v>
      </c>
      <c r="I7" s="18">
        <f t="shared" si="2"/>
        <v>4.6408109299250775</v>
      </c>
    </row>
    <row r="8" spans="1:9" ht="12">
      <c r="A8" s="16" t="s">
        <v>16</v>
      </c>
      <c r="B8" s="17" t="s">
        <v>17</v>
      </c>
      <c r="C8" s="18">
        <v>28625</v>
      </c>
      <c r="D8" s="18">
        <v>14208</v>
      </c>
      <c r="E8" s="18">
        <v>12725</v>
      </c>
      <c r="F8" s="18">
        <v>1692</v>
      </c>
      <c r="G8" s="18">
        <f t="shared" si="0"/>
        <v>49.634934497816595</v>
      </c>
      <c r="H8" s="18">
        <f t="shared" si="1"/>
        <v>44.454148471615724</v>
      </c>
      <c r="I8" s="18">
        <f t="shared" si="2"/>
        <v>5.910917030567686</v>
      </c>
    </row>
    <row r="9" spans="1:9" ht="12">
      <c r="A9" s="16" t="s">
        <v>18</v>
      </c>
      <c r="B9" s="17" t="s">
        <v>19</v>
      </c>
      <c r="C9" s="18">
        <v>13327</v>
      </c>
      <c r="D9" s="18">
        <v>6334</v>
      </c>
      <c r="E9" s="18">
        <v>5692</v>
      </c>
      <c r="F9" s="18">
        <v>1301</v>
      </c>
      <c r="G9" s="18">
        <f t="shared" si="0"/>
        <v>47.52757559840924</v>
      </c>
      <c r="H9" s="18">
        <f t="shared" si="1"/>
        <v>42.7102873865086</v>
      </c>
      <c r="I9" s="18">
        <f t="shared" si="2"/>
        <v>9.762137015082164</v>
      </c>
    </row>
    <row r="10" spans="1:9" ht="12">
      <c r="A10" s="16" t="s">
        <v>20</v>
      </c>
      <c r="B10" s="17" t="s">
        <v>21</v>
      </c>
      <c r="C10" s="18">
        <v>8528</v>
      </c>
      <c r="D10" s="18">
        <v>4053</v>
      </c>
      <c r="E10" s="18">
        <v>4037</v>
      </c>
      <c r="F10" s="18">
        <v>438</v>
      </c>
      <c r="G10" s="18">
        <f t="shared" si="0"/>
        <v>47.525797373358344</v>
      </c>
      <c r="H10" s="18">
        <f t="shared" si="1"/>
        <v>47.338180112570356</v>
      </c>
      <c r="I10" s="18">
        <f t="shared" si="2"/>
        <v>5.1360225140712945</v>
      </c>
    </row>
    <row r="11" spans="1:9" ht="12">
      <c r="A11" s="16" t="s">
        <v>22</v>
      </c>
      <c r="B11" s="17" t="s">
        <v>23</v>
      </c>
      <c r="C11" s="18">
        <v>4589</v>
      </c>
      <c r="D11" s="18">
        <v>1396</v>
      </c>
      <c r="E11" s="18">
        <v>2981</v>
      </c>
      <c r="F11" s="18">
        <v>212</v>
      </c>
      <c r="G11" s="18">
        <f t="shared" si="0"/>
        <v>30.420570930485948</v>
      </c>
      <c r="H11" s="18">
        <f t="shared" si="1"/>
        <v>64.95968620614512</v>
      </c>
      <c r="I11" s="18">
        <f t="shared" si="2"/>
        <v>4.619742863368926</v>
      </c>
    </row>
    <row r="12" spans="1:9" ht="12">
      <c r="A12" s="16" t="s">
        <v>24</v>
      </c>
      <c r="B12" s="17" t="s">
        <v>25</v>
      </c>
      <c r="C12" s="18">
        <v>2360</v>
      </c>
      <c r="D12" s="18">
        <v>2220</v>
      </c>
      <c r="E12" s="18">
        <v>135</v>
      </c>
      <c r="F12" s="18">
        <v>5</v>
      </c>
      <c r="G12" s="18">
        <f t="shared" si="0"/>
        <v>94.0677966101695</v>
      </c>
      <c r="H12" s="18">
        <f t="shared" si="1"/>
        <v>5.720338983050848</v>
      </c>
      <c r="I12" s="18">
        <f t="shared" si="2"/>
        <v>0.211864406779661</v>
      </c>
    </row>
    <row r="13" spans="1:9" ht="12">
      <c r="A13" s="16" t="s">
        <v>26</v>
      </c>
      <c r="B13" s="17" t="s">
        <v>27</v>
      </c>
      <c r="C13" s="18">
        <v>2013</v>
      </c>
      <c r="D13" s="18">
        <v>53</v>
      </c>
      <c r="E13" s="18">
        <v>1858</v>
      </c>
      <c r="F13" s="18">
        <v>102</v>
      </c>
      <c r="G13" s="18">
        <f t="shared" si="0"/>
        <v>2.6328862394436165</v>
      </c>
      <c r="H13" s="18">
        <f t="shared" si="1"/>
        <v>92.30004967709885</v>
      </c>
      <c r="I13" s="18">
        <f t="shared" si="2"/>
        <v>5.067064083457526</v>
      </c>
    </row>
    <row r="14" spans="1:9" ht="12">
      <c r="A14" s="16" t="s">
        <v>28</v>
      </c>
      <c r="B14" s="17" t="s">
        <v>29</v>
      </c>
      <c r="C14" s="18">
        <v>2066</v>
      </c>
      <c r="D14" s="18">
        <v>477</v>
      </c>
      <c r="E14" s="18">
        <v>1556</v>
      </c>
      <c r="F14" s="18">
        <v>33</v>
      </c>
      <c r="G14" s="18">
        <f t="shared" si="0"/>
        <v>23.08809293320426</v>
      </c>
      <c r="H14" s="18">
        <f t="shared" si="1"/>
        <v>75.31461761858664</v>
      </c>
      <c r="I14" s="18">
        <f t="shared" si="2"/>
        <v>1.5972894482090998</v>
      </c>
    </row>
    <row r="15" spans="1:9" ht="12">
      <c r="A15" s="16" t="s">
        <v>30</v>
      </c>
      <c r="B15" s="17" t="s">
        <v>31</v>
      </c>
      <c r="C15" s="18">
        <v>1790</v>
      </c>
      <c r="D15" s="18">
        <v>335</v>
      </c>
      <c r="E15" s="18">
        <v>1328</v>
      </c>
      <c r="F15" s="18">
        <v>127</v>
      </c>
      <c r="G15" s="18">
        <f t="shared" si="0"/>
        <v>18.71508379888268</v>
      </c>
      <c r="H15" s="18">
        <f t="shared" si="1"/>
        <v>74.18994413407822</v>
      </c>
      <c r="I15" s="18">
        <f t="shared" si="2"/>
        <v>7.094972067039105</v>
      </c>
    </row>
    <row r="16" spans="1:9" ht="12">
      <c r="A16" s="16" t="s">
        <v>32</v>
      </c>
      <c r="B16" s="17" t="s">
        <v>33</v>
      </c>
      <c r="C16" s="18">
        <v>3286</v>
      </c>
      <c r="D16" s="18">
        <v>1451</v>
      </c>
      <c r="E16" s="18">
        <v>1781</v>
      </c>
      <c r="F16" s="18">
        <v>54</v>
      </c>
      <c r="G16" s="18">
        <f t="shared" si="0"/>
        <v>44.15702982349361</v>
      </c>
      <c r="H16" s="18">
        <f t="shared" si="1"/>
        <v>54.199634814363975</v>
      </c>
      <c r="I16" s="18">
        <f t="shared" si="2"/>
        <v>1.6433353621424223</v>
      </c>
    </row>
    <row r="17" spans="1:9" ht="12">
      <c r="A17" s="16" t="s">
        <v>34</v>
      </c>
      <c r="B17" s="17" t="s">
        <v>35</v>
      </c>
      <c r="C17" s="18">
        <v>6027</v>
      </c>
      <c r="D17" s="18">
        <v>2133</v>
      </c>
      <c r="E17" s="18">
        <v>3754</v>
      </c>
      <c r="F17" s="18">
        <v>140</v>
      </c>
      <c r="G17" s="18">
        <f t="shared" si="0"/>
        <v>35.390741662518664</v>
      </c>
      <c r="H17" s="18">
        <f t="shared" si="1"/>
        <v>62.28637796582047</v>
      </c>
      <c r="I17" s="18">
        <f t="shared" si="2"/>
        <v>2.3228803716608595</v>
      </c>
    </row>
    <row r="18" spans="1:9" ht="12">
      <c r="A18" s="16" t="s">
        <v>36</v>
      </c>
      <c r="B18" s="17" t="s">
        <v>37</v>
      </c>
      <c r="C18" s="18">
        <v>8092</v>
      </c>
      <c r="D18" s="18">
        <v>2448</v>
      </c>
      <c r="E18" s="18">
        <v>5119</v>
      </c>
      <c r="F18" s="18">
        <v>525</v>
      </c>
      <c r="G18" s="18">
        <f t="shared" si="0"/>
        <v>30.252100840336134</v>
      </c>
      <c r="H18" s="18">
        <f t="shared" si="1"/>
        <v>63.260009886307465</v>
      </c>
      <c r="I18" s="18">
        <f t="shared" si="2"/>
        <v>6.487889273356401</v>
      </c>
    </row>
    <row r="19" spans="1:9" ht="12">
      <c r="A19" s="16" t="s">
        <v>38</v>
      </c>
      <c r="B19" s="17" t="s">
        <v>39</v>
      </c>
      <c r="C19" s="18">
        <v>5653</v>
      </c>
      <c r="D19" s="18">
        <v>1726</v>
      </c>
      <c r="E19" s="18">
        <v>3679</v>
      </c>
      <c r="F19" s="18">
        <v>248</v>
      </c>
      <c r="G19" s="18">
        <f t="shared" si="0"/>
        <v>30.532460640367947</v>
      </c>
      <c r="H19" s="18">
        <f t="shared" si="1"/>
        <v>65.08048823633469</v>
      </c>
      <c r="I19" s="18">
        <f t="shared" si="2"/>
        <v>4.387051123297364</v>
      </c>
    </row>
    <row r="20" spans="1:9" ht="12">
      <c r="A20" s="16" t="s">
        <v>40</v>
      </c>
      <c r="B20" s="17" t="s">
        <v>41</v>
      </c>
      <c r="C20" s="18">
        <v>6955</v>
      </c>
      <c r="D20" s="18">
        <v>2591</v>
      </c>
      <c r="E20" s="18">
        <v>4200</v>
      </c>
      <c r="F20" s="18">
        <v>164</v>
      </c>
      <c r="G20" s="18">
        <f t="shared" si="0"/>
        <v>37.25377426312006</v>
      </c>
      <c r="H20" s="18">
        <f t="shared" si="1"/>
        <v>60.3882099209202</v>
      </c>
      <c r="I20" s="18">
        <f t="shared" si="2"/>
        <v>2.358015815959741</v>
      </c>
    </row>
    <row r="21" spans="1:9" ht="12">
      <c r="A21" s="16" t="s">
        <v>42</v>
      </c>
      <c r="B21" s="17" t="s">
        <v>43</v>
      </c>
      <c r="C21" s="18">
        <v>7201</v>
      </c>
      <c r="D21" s="18">
        <v>2470</v>
      </c>
      <c r="E21" s="18">
        <v>4524</v>
      </c>
      <c r="F21" s="18">
        <v>207</v>
      </c>
      <c r="G21" s="18">
        <f t="shared" si="0"/>
        <v>34.300791556728235</v>
      </c>
      <c r="H21" s="18">
        <f t="shared" si="1"/>
        <v>62.824607693375924</v>
      </c>
      <c r="I21" s="18">
        <f t="shared" si="2"/>
        <v>2.874600749895848</v>
      </c>
    </row>
    <row r="22" spans="1:9" ht="12">
      <c r="A22" s="16" t="s">
        <v>44</v>
      </c>
      <c r="B22" s="17" t="s">
        <v>45</v>
      </c>
      <c r="C22" s="18">
        <v>2880</v>
      </c>
      <c r="D22" s="18">
        <v>925</v>
      </c>
      <c r="E22" s="18">
        <v>1878</v>
      </c>
      <c r="F22" s="18">
        <v>77</v>
      </c>
      <c r="G22" s="18">
        <f t="shared" si="0"/>
        <v>32.11805555555556</v>
      </c>
      <c r="H22" s="18">
        <f t="shared" si="1"/>
        <v>65.20833333333333</v>
      </c>
      <c r="I22" s="18">
        <f t="shared" si="2"/>
        <v>2.673611111111111</v>
      </c>
    </row>
    <row r="23" spans="1:9" ht="12">
      <c r="A23" s="16" t="s">
        <v>46</v>
      </c>
      <c r="B23" s="17" t="s">
        <v>47</v>
      </c>
      <c r="C23" s="18">
        <v>1482</v>
      </c>
      <c r="D23" s="18">
        <v>386</v>
      </c>
      <c r="E23" s="18">
        <v>958</v>
      </c>
      <c r="F23" s="18">
        <v>138</v>
      </c>
      <c r="G23" s="18">
        <f t="shared" si="0"/>
        <v>26.045883940620783</v>
      </c>
      <c r="H23" s="18">
        <f t="shared" si="1"/>
        <v>64.64237516869096</v>
      </c>
      <c r="I23" s="18">
        <f t="shared" si="2"/>
        <v>9.31174089068826</v>
      </c>
    </row>
    <row r="24" spans="1:9" ht="12">
      <c r="A24" s="16" t="s">
        <v>48</v>
      </c>
      <c r="B24" s="17" t="s">
        <v>49</v>
      </c>
      <c r="C24" s="18">
        <v>4314</v>
      </c>
      <c r="D24" s="18">
        <v>1827</v>
      </c>
      <c r="E24" s="18">
        <v>2386</v>
      </c>
      <c r="F24" s="18">
        <v>101</v>
      </c>
      <c r="G24" s="18">
        <f t="shared" si="0"/>
        <v>42.35048678720445</v>
      </c>
      <c r="H24" s="18">
        <f t="shared" si="1"/>
        <v>55.30829856281873</v>
      </c>
      <c r="I24" s="18">
        <f t="shared" si="2"/>
        <v>2.34121464997682</v>
      </c>
    </row>
    <row r="25" spans="1:9" ht="12">
      <c r="A25" s="16" t="s">
        <v>50</v>
      </c>
      <c r="B25" s="17" t="s">
        <v>51</v>
      </c>
      <c r="C25" s="18">
        <v>10125</v>
      </c>
      <c r="D25" s="18">
        <v>3419</v>
      </c>
      <c r="E25" s="18">
        <v>6327</v>
      </c>
      <c r="F25" s="18">
        <v>379</v>
      </c>
      <c r="G25" s="18">
        <f t="shared" si="0"/>
        <v>33.7679012345679</v>
      </c>
      <c r="H25" s="18">
        <f t="shared" si="1"/>
        <v>62.488888888888894</v>
      </c>
      <c r="I25" s="18">
        <f t="shared" si="2"/>
        <v>3.74320987654321</v>
      </c>
    </row>
    <row r="26" spans="1:9" ht="12">
      <c r="A26" s="16" t="s">
        <v>52</v>
      </c>
      <c r="B26" s="17" t="s">
        <v>53</v>
      </c>
      <c r="C26" s="18">
        <v>4957</v>
      </c>
      <c r="D26" s="18">
        <v>1686</v>
      </c>
      <c r="E26" s="18">
        <v>3107</v>
      </c>
      <c r="F26" s="18">
        <v>164</v>
      </c>
      <c r="G26" s="18">
        <f t="shared" si="0"/>
        <v>34.012507565059515</v>
      </c>
      <c r="H26" s="18">
        <f t="shared" si="1"/>
        <v>62.6790397417793</v>
      </c>
      <c r="I26" s="18">
        <f t="shared" si="2"/>
        <v>3.308452693161186</v>
      </c>
    </row>
    <row r="27" spans="1:9" ht="12">
      <c r="A27" s="16" t="s">
        <v>54</v>
      </c>
      <c r="B27" s="17" t="s">
        <v>55</v>
      </c>
      <c r="C27" s="18">
        <v>8950</v>
      </c>
      <c r="D27" s="18">
        <v>3880</v>
      </c>
      <c r="E27" s="18">
        <v>4764</v>
      </c>
      <c r="F27" s="18">
        <v>306</v>
      </c>
      <c r="G27" s="18">
        <f t="shared" si="0"/>
        <v>43.35195530726257</v>
      </c>
      <c r="H27" s="18">
        <f t="shared" si="1"/>
        <v>53.229050279329606</v>
      </c>
      <c r="I27" s="18">
        <f t="shared" si="2"/>
        <v>3.4189944134078214</v>
      </c>
    </row>
    <row r="28" spans="1:9" ht="12">
      <c r="A28" s="16" t="s">
        <v>56</v>
      </c>
      <c r="B28" s="17" t="s">
        <v>57</v>
      </c>
      <c r="C28" s="18">
        <v>5625</v>
      </c>
      <c r="D28" s="18">
        <v>1714</v>
      </c>
      <c r="E28" s="18">
        <v>3807</v>
      </c>
      <c r="F28" s="18">
        <v>104</v>
      </c>
      <c r="G28" s="18">
        <f t="shared" si="0"/>
        <v>30.47111111111111</v>
      </c>
      <c r="H28" s="18">
        <f t="shared" si="1"/>
        <v>67.67999999999999</v>
      </c>
      <c r="I28" s="18">
        <f t="shared" si="2"/>
        <v>1.8488888888888888</v>
      </c>
    </row>
    <row r="29" spans="1:9" ht="12">
      <c r="A29" s="16" t="s">
        <v>58</v>
      </c>
      <c r="B29" s="17" t="s">
        <v>59</v>
      </c>
      <c r="C29" s="18">
        <v>10573</v>
      </c>
      <c r="D29" s="18">
        <v>3800</v>
      </c>
      <c r="E29" s="18">
        <v>6579</v>
      </c>
      <c r="F29" s="18">
        <v>194</v>
      </c>
      <c r="G29" s="18">
        <f t="shared" si="0"/>
        <v>35.94060342381538</v>
      </c>
      <c r="H29" s="18">
        <f t="shared" si="1"/>
        <v>62.22453419086352</v>
      </c>
      <c r="I29" s="18">
        <f t="shared" si="2"/>
        <v>1.834862385321101</v>
      </c>
    </row>
    <row r="30" spans="1:9" ht="12">
      <c r="A30" s="16" t="s">
        <v>60</v>
      </c>
      <c r="B30" s="17" t="s">
        <v>61</v>
      </c>
      <c r="C30" s="18">
        <v>5676</v>
      </c>
      <c r="D30" s="18">
        <v>1520</v>
      </c>
      <c r="E30" s="18">
        <v>4073</v>
      </c>
      <c r="F30" s="18">
        <v>83</v>
      </c>
      <c r="G30" s="18">
        <f t="shared" si="0"/>
        <v>26.779422128259338</v>
      </c>
      <c r="H30" s="18">
        <f t="shared" si="1"/>
        <v>71.75828047921071</v>
      </c>
      <c r="I30" s="18">
        <f t="shared" si="2"/>
        <v>1.4622973925299507</v>
      </c>
    </row>
    <row r="31" spans="1:9" ht="12">
      <c r="A31" s="16" t="s">
        <v>62</v>
      </c>
      <c r="B31" s="17" t="s">
        <v>63</v>
      </c>
      <c r="C31" s="18">
        <v>5093</v>
      </c>
      <c r="D31" s="18">
        <v>1597</v>
      </c>
      <c r="E31" s="18">
        <v>3409</v>
      </c>
      <c r="F31" s="18">
        <v>87</v>
      </c>
      <c r="G31" s="18">
        <f t="shared" si="0"/>
        <v>31.356764186137838</v>
      </c>
      <c r="H31" s="18">
        <f t="shared" si="1"/>
        <v>66.93500883565679</v>
      </c>
      <c r="I31" s="18">
        <f t="shared" si="2"/>
        <v>1.70822697820538</v>
      </c>
    </row>
    <row r="32" spans="1:9" ht="12">
      <c r="A32" s="16" t="s">
        <v>64</v>
      </c>
      <c r="B32" s="17" t="s">
        <v>65</v>
      </c>
      <c r="C32" s="18">
        <v>5575</v>
      </c>
      <c r="D32" s="18">
        <v>1656</v>
      </c>
      <c r="E32" s="18">
        <v>3689</v>
      </c>
      <c r="F32" s="18">
        <v>230</v>
      </c>
      <c r="G32" s="18">
        <f t="shared" si="0"/>
        <v>29.704035874439462</v>
      </c>
      <c r="H32" s="18">
        <f t="shared" si="1"/>
        <v>66.17040358744394</v>
      </c>
      <c r="I32" s="18">
        <f t="shared" si="2"/>
        <v>4.125560538116592</v>
      </c>
    </row>
    <row r="33" spans="1:9" ht="12">
      <c r="A33" s="16" t="s">
        <v>66</v>
      </c>
      <c r="B33" s="17" t="s">
        <v>67</v>
      </c>
      <c r="C33" s="18">
        <v>10357</v>
      </c>
      <c r="D33" s="18">
        <v>4116</v>
      </c>
      <c r="E33" s="18">
        <v>5678</v>
      </c>
      <c r="F33" s="18">
        <v>563</v>
      </c>
      <c r="G33" s="18">
        <f t="shared" si="0"/>
        <v>39.74123781017669</v>
      </c>
      <c r="H33" s="18">
        <f t="shared" si="1"/>
        <v>54.82282514241575</v>
      </c>
      <c r="I33" s="18">
        <f t="shared" si="2"/>
        <v>5.435937047407551</v>
      </c>
    </row>
    <row r="34" spans="1:9" ht="12">
      <c r="A34" s="16" t="s">
        <v>68</v>
      </c>
      <c r="B34" s="17" t="s">
        <v>69</v>
      </c>
      <c r="C34" s="18">
        <v>12451</v>
      </c>
      <c r="D34" s="18">
        <v>5278</v>
      </c>
      <c r="E34" s="18">
        <v>6221</v>
      </c>
      <c r="F34" s="18">
        <v>952</v>
      </c>
      <c r="G34" s="18">
        <f t="shared" si="0"/>
        <v>42.39016946430005</v>
      </c>
      <c r="H34" s="18">
        <f t="shared" si="1"/>
        <v>49.96385832463256</v>
      </c>
      <c r="I34" s="18">
        <f t="shared" si="2"/>
        <v>7.645972211067384</v>
      </c>
    </row>
    <row r="35" spans="1:9" ht="12">
      <c r="A35" s="16" t="s">
        <v>70</v>
      </c>
      <c r="B35" s="17" t="s">
        <v>71</v>
      </c>
      <c r="C35" s="18">
        <v>667</v>
      </c>
      <c r="D35" s="18">
        <v>6</v>
      </c>
      <c r="E35" s="18">
        <v>649</v>
      </c>
      <c r="F35" s="18">
        <v>12</v>
      </c>
      <c r="G35" s="18">
        <f t="shared" si="0"/>
        <v>0.8995502248875562</v>
      </c>
      <c r="H35" s="18">
        <f t="shared" si="1"/>
        <v>97.30134932533733</v>
      </c>
      <c r="I35" s="18">
        <f t="shared" si="2"/>
        <v>1.7991004497751124</v>
      </c>
    </row>
    <row r="36" spans="1:9" ht="12">
      <c r="A36" s="16" t="s">
        <v>72</v>
      </c>
      <c r="B36" s="17" t="s">
        <v>73</v>
      </c>
      <c r="C36" s="18">
        <v>654</v>
      </c>
      <c r="D36" s="18">
        <v>316</v>
      </c>
      <c r="E36" s="18">
        <v>185</v>
      </c>
      <c r="F36" s="18">
        <v>153</v>
      </c>
      <c r="G36" s="18">
        <f t="shared" si="0"/>
        <v>48.318042813455655</v>
      </c>
      <c r="H36" s="18">
        <f t="shared" si="1"/>
        <v>28.287461773700308</v>
      </c>
      <c r="I36" s="18">
        <f t="shared" si="2"/>
        <v>23.394495412844037</v>
      </c>
    </row>
    <row r="37" spans="1:9" ht="12">
      <c r="A37" s="16" t="s">
        <v>74</v>
      </c>
      <c r="B37" s="17" t="s">
        <v>75</v>
      </c>
      <c r="C37" s="18">
        <v>1228</v>
      </c>
      <c r="D37" s="18">
        <v>980</v>
      </c>
      <c r="E37" s="18">
        <v>160</v>
      </c>
      <c r="F37" s="18">
        <v>88</v>
      </c>
      <c r="G37" s="18">
        <f t="shared" si="0"/>
        <v>79.80456026058633</v>
      </c>
      <c r="H37" s="18">
        <f t="shared" si="1"/>
        <v>13.029315960912053</v>
      </c>
      <c r="I37" s="18">
        <f t="shared" si="2"/>
        <v>7.166123778501629</v>
      </c>
    </row>
    <row r="38" spans="1:9" ht="12">
      <c r="A38" s="16" t="s">
        <v>76</v>
      </c>
      <c r="B38" s="17" t="s">
        <v>77</v>
      </c>
      <c r="C38" s="18">
        <v>3855</v>
      </c>
      <c r="D38" s="18"/>
      <c r="E38" s="18">
        <v>3854</v>
      </c>
      <c r="F38" s="18">
        <v>1</v>
      </c>
      <c r="G38" s="18">
        <f t="shared" si="0"/>
        <v>0</v>
      </c>
      <c r="H38" s="18">
        <f t="shared" si="1"/>
        <v>99.97405966277562</v>
      </c>
      <c r="I38" s="18">
        <f t="shared" si="2"/>
        <v>0.02594033722438392</v>
      </c>
    </row>
    <row r="39" spans="1:9" ht="12">
      <c r="A39" s="16" t="s">
        <v>78</v>
      </c>
      <c r="B39" s="17" t="s">
        <v>79</v>
      </c>
      <c r="C39" s="18">
        <v>378</v>
      </c>
      <c r="D39" s="18"/>
      <c r="E39" s="18">
        <v>378</v>
      </c>
      <c r="F39" s="18"/>
      <c r="G39" s="18">
        <f t="shared" si="0"/>
        <v>0</v>
      </c>
      <c r="H39" s="18">
        <f t="shared" si="1"/>
        <v>100</v>
      </c>
      <c r="I39" s="18">
        <f t="shared" si="2"/>
        <v>0</v>
      </c>
    </row>
    <row r="40" spans="1:9" ht="12">
      <c r="A40" s="16" t="s">
        <v>80</v>
      </c>
      <c r="B40" s="17" t="s">
        <v>81</v>
      </c>
      <c r="C40" s="18">
        <v>315</v>
      </c>
      <c r="D40" s="18"/>
      <c r="E40" s="18">
        <v>315</v>
      </c>
      <c r="F40" s="18"/>
      <c r="G40" s="18">
        <f t="shared" si="0"/>
        <v>0</v>
      </c>
      <c r="H40" s="18">
        <f t="shared" si="1"/>
        <v>100</v>
      </c>
      <c r="I40" s="18">
        <f t="shared" si="2"/>
        <v>0</v>
      </c>
    </row>
    <row r="41" spans="1:9" ht="12">
      <c r="A41" s="16" t="s">
        <v>82</v>
      </c>
      <c r="B41" s="17" t="s">
        <v>83</v>
      </c>
      <c r="C41" s="18">
        <v>604</v>
      </c>
      <c r="D41" s="18"/>
      <c r="E41" s="18">
        <v>604</v>
      </c>
      <c r="F41" s="18"/>
      <c r="G41" s="18">
        <f t="shared" si="0"/>
        <v>0</v>
      </c>
      <c r="H41" s="18">
        <f t="shared" si="1"/>
        <v>100</v>
      </c>
      <c r="I41" s="18">
        <f t="shared" si="2"/>
        <v>0</v>
      </c>
    </row>
    <row r="42" spans="1:9" ht="12">
      <c r="A42" s="16" t="s">
        <v>84</v>
      </c>
      <c r="B42" s="17" t="s">
        <v>85</v>
      </c>
      <c r="C42" s="18">
        <v>1312</v>
      </c>
      <c r="D42" s="18"/>
      <c r="E42" s="18">
        <v>1312</v>
      </c>
      <c r="F42" s="18"/>
      <c r="G42" s="18">
        <f t="shared" si="0"/>
        <v>0</v>
      </c>
      <c r="H42" s="18">
        <f t="shared" si="1"/>
        <v>100</v>
      </c>
      <c r="I42" s="18">
        <f t="shared" si="2"/>
        <v>0</v>
      </c>
    </row>
    <row r="43" spans="1:9" ht="12">
      <c r="A43" s="16" t="s">
        <v>86</v>
      </c>
      <c r="B43" s="17" t="s">
        <v>87</v>
      </c>
      <c r="C43" s="18">
        <v>716</v>
      </c>
      <c r="D43" s="18"/>
      <c r="E43" s="18">
        <v>716</v>
      </c>
      <c r="F43" s="18"/>
      <c r="G43" s="18">
        <f t="shared" si="0"/>
        <v>0</v>
      </c>
      <c r="H43" s="18">
        <f t="shared" si="1"/>
        <v>100</v>
      </c>
      <c r="I43" s="18">
        <f t="shared" si="2"/>
        <v>0</v>
      </c>
    </row>
    <row r="44" spans="1:9" ht="12">
      <c r="A44" s="16" t="s">
        <v>88</v>
      </c>
      <c r="B44" s="17" t="s">
        <v>89</v>
      </c>
      <c r="C44" s="18">
        <v>426</v>
      </c>
      <c r="D44" s="18">
        <v>14</v>
      </c>
      <c r="E44" s="18">
        <v>370</v>
      </c>
      <c r="F44" s="18">
        <v>42</v>
      </c>
      <c r="G44" s="18">
        <f t="shared" si="0"/>
        <v>3.286384976525822</v>
      </c>
      <c r="H44" s="18">
        <f t="shared" si="1"/>
        <v>86.85446009389672</v>
      </c>
      <c r="I44" s="18">
        <f t="shared" si="2"/>
        <v>9.859154929577464</v>
      </c>
    </row>
    <row r="45" spans="1:9" ht="12">
      <c r="A45" s="16" t="s">
        <v>90</v>
      </c>
      <c r="B45" s="17" t="s">
        <v>91</v>
      </c>
      <c r="C45" s="18">
        <v>1062</v>
      </c>
      <c r="D45" s="18">
        <v>148</v>
      </c>
      <c r="E45" s="18">
        <v>900</v>
      </c>
      <c r="F45" s="18">
        <v>14</v>
      </c>
      <c r="G45" s="18">
        <f t="shared" si="0"/>
        <v>13.93596986817326</v>
      </c>
      <c r="H45" s="18">
        <f t="shared" si="1"/>
        <v>84.7457627118644</v>
      </c>
      <c r="I45" s="18">
        <f t="shared" si="2"/>
        <v>1.3182674199623352</v>
      </c>
    </row>
    <row r="46" spans="1:9" ht="12">
      <c r="A46" s="16" t="s">
        <v>92</v>
      </c>
      <c r="B46" s="17" t="s">
        <v>93</v>
      </c>
      <c r="C46" s="18">
        <v>633</v>
      </c>
      <c r="D46" s="18"/>
      <c r="E46" s="18">
        <v>633</v>
      </c>
      <c r="F46" s="18"/>
      <c r="G46" s="18">
        <f t="shared" si="0"/>
        <v>0</v>
      </c>
      <c r="H46" s="18">
        <f t="shared" si="1"/>
        <v>100</v>
      </c>
      <c r="I46" s="18">
        <f t="shared" si="2"/>
        <v>0</v>
      </c>
    </row>
    <row r="47" spans="1:9" ht="12">
      <c r="A47" s="16" t="s">
        <v>94</v>
      </c>
      <c r="B47" s="17" t="s">
        <v>95</v>
      </c>
      <c r="C47" s="18">
        <v>2523</v>
      </c>
      <c r="D47" s="18">
        <v>1630</v>
      </c>
      <c r="E47" s="18">
        <v>475</v>
      </c>
      <c r="F47" s="18">
        <v>418</v>
      </c>
      <c r="G47" s="18">
        <f t="shared" si="0"/>
        <v>64.60562822037257</v>
      </c>
      <c r="H47" s="18">
        <f t="shared" si="1"/>
        <v>18.826793499801823</v>
      </c>
      <c r="I47" s="18">
        <f t="shared" si="2"/>
        <v>16.567578279825604</v>
      </c>
    </row>
    <row r="48" spans="1:9" ht="12">
      <c r="A48" s="16" t="s">
        <v>96</v>
      </c>
      <c r="B48" s="17" t="s">
        <v>97</v>
      </c>
      <c r="C48" s="18">
        <v>2254</v>
      </c>
      <c r="D48" s="18">
        <v>875</v>
      </c>
      <c r="E48" s="18">
        <v>1305</v>
      </c>
      <c r="F48" s="18">
        <v>74</v>
      </c>
      <c r="G48" s="18">
        <f t="shared" si="0"/>
        <v>38.81987577639752</v>
      </c>
      <c r="H48" s="18">
        <f t="shared" si="1"/>
        <v>57.89707187222716</v>
      </c>
      <c r="I48" s="18">
        <f t="shared" si="2"/>
        <v>3.2830523513753325</v>
      </c>
    </row>
    <row r="49" spans="1:9" ht="12">
      <c r="A49" s="16" t="s">
        <v>98</v>
      </c>
      <c r="B49" s="17" t="s">
        <v>99</v>
      </c>
      <c r="C49" s="18">
        <v>2510</v>
      </c>
      <c r="D49" s="18">
        <v>835</v>
      </c>
      <c r="E49" s="18">
        <v>1638</v>
      </c>
      <c r="F49" s="18">
        <v>37</v>
      </c>
      <c r="G49" s="18">
        <f t="shared" si="0"/>
        <v>33.266932270916335</v>
      </c>
      <c r="H49" s="18">
        <f t="shared" si="1"/>
        <v>65.25896414342628</v>
      </c>
      <c r="I49" s="18">
        <f t="shared" si="2"/>
        <v>1.4741035856573705</v>
      </c>
    </row>
    <row r="50" spans="1:9" s="22" customFormat="1" ht="12">
      <c r="A50" s="19" t="s">
        <v>100</v>
      </c>
      <c r="B50" s="20"/>
      <c r="C50" s="21">
        <v>314890</v>
      </c>
      <c r="D50" s="21">
        <v>122150</v>
      </c>
      <c r="E50" s="21">
        <v>177759</v>
      </c>
      <c r="F50" s="21">
        <v>14981</v>
      </c>
      <c r="G50" s="21">
        <f t="shared" si="0"/>
        <v>38.79132395439677</v>
      </c>
      <c r="H50" s="21">
        <f t="shared" si="1"/>
        <v>56.45114166851917</v>
      </c>
      <c r="I50" s="21">
        <f t="shared" si="2"/>
        <v>4.7575343770840615</v>
      </c>
    </row>
  </sheetData>
  <sheetProtection/>
  <mergeCells count="5">
    <mergeCell ref="G1:I2"/>
    <mergeCell ref="A1:A3"/>
    <mergeCell ref="B1:B3"/>
    <mergeCell ref="C1:C3"/>
    <mergeCell ref="D1:F2"/>
  </mergeCells>
  <printOptions gridLines="1"/>
  <pageMargins left="0.1968503937007874" right="0.1968503937007874" top="1.062992125984252" bottom="0.6299212598425197" header="0.35433070866141736" footer="0.15748031496062992"/>
  <pageSetup fitToHeight="1" fitToWidth="1" horizontalDpi="600" verticalDpi="600" orientation="portrait" paperSize="9" r:id="rId2"/>
  <headerFooter alignWithMargins="0">
    <oddHeader>&amp;L&amp;G&amp;C&amp;"Times New Roman,Bold"Skupovi dijagnoza po DTS kategorijama - ukupno&amp;R
&amp;D</oddHeader>
    <oddFooter>&amp;L&amp;F&amp;R&amp;"Times New Roman,Bold"&amp;10Str. &amp;P / &amp;N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HZZO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HZZO</dc:creator>
  <cp:keywords/>
  <dc:description/>
  <cp:lastModifiedBy>HZZO</cp:lastModifiedBy>
  <cp:lastPrinted>2013-05-13T10:11:08Z</cp:lastPrinted>
  <dcterms:created xsi:type="dcterms:W3CDTF">2009-04-02T07:13:57Z</dcterms:created>
  <dcterms:modified xsi:type="dcterms:W3CDTF">2022-09-12T13:01:40Z</dcterms:modified>
  <cp:category/>
  <cp:version/>
  <cp:contentType/>
  <cp:contentStatus/>
</cp:coreProperties>
</file>