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0"/>
  </bookViews>
  <sheets>
    <sheet name="siječanj" sheetId="1" r:id="rId1"/>
    <sheet name="veljača" sheetId="2" r:id="rId2"/>
    <sheet name="ožujak" sheetId="3" r:id="rId3"/>
    <sheet name="travanj" sheetId="4" r:id="rId4"/>
    <sheet name="svibanj" sheetId="5" r:id="rId5"/>
    <sheet name="lipanj" sheetId="6" r:id="rId6"/>
    <sheet name="srpanj" sheetId="7" r:id="rId7"/>
    <sheet name="kolovoz" sheetId="8" r:id="rId8"/>
    <sheet name="rujan" sheetId="9" r:id="rId9"/>
  </sheets>
  <externalReferences>
    <externalReference r:id="rId12"/>
  </externalReferences>
  <definedNames>
    <definedName name="A1" localSheetId="7">'kolovoz'!#REF!</definedName>
    <definedName name="A1" localSheetId="5">'lipanj'!#REF!</definedName>
    <definedName name="A1" localSheetId="2">'ožujak'!#REF!</definedName>
    <definedName name="A1" localSheetId="8">'rujan'!#REF!</definedName>
    <definedName name="A1" localSheetId="0">'siječanj'!#REF!</definedName>
    <definedName name="A1" localSheetId="6">'srpanj'!#REF!</definedName>
    <definedName name="A1" localSheetId="4">'svibanj'!#REF!</definedName>
    <definedName name="A1" localSheetId="3">'travanj'!#REF!</definedName>
    <definedName name="A1" localSheetId="1">'veljača'!#REF!</definedName>
    <definedName name="A1">#REF!</definedName>
    <definedName name="A10" localSheetId="7">'kolovoz'!#REF!</definedName>
    <definedName name="A10" localSheetId="5">'lipanj'!#REF!</definedName>
    <definedName name="A10" localSheetId="2">'ožujak'!#REF!</definedName>
    <definedName name="A10" localSheetId="8">'rujan'!#REF!</definedName>
    <definedName name="A10" localSheetId="0">'siječanj'!#REF!</definedName>
    <definedName name="A10" localSheetId="6">'srpanj'!#REF!</definedName>
    <definedName name="A10" localSheetId="4">'svibanj'!#REF!</definedName>
    <definedName name="A10" localSheetId="3">'travanj'!#REF!</definedName>
    <definedName name="A10" localSheetId="1">'veljača'!#REF!</definedName>
    <definedName name="A10">#REF!</definedName>
    <definedName name="A11" localSheetId="7">'kolovoz'!#REF!</definedName>
    <definedName name="A11" localSheetId="5">'lipanj'!#REF!</definedName>
    <definedName name="A11" localSheetId="2">'ožujak'!#REF!</definedName>
    <definedName name="A11" localSheetId="8">'rujan'!#REF!</definedName>
    <definedName name="A11" localSheetId="0">'siječanj'!#REF!</definedName>
    <definedName name="A11" localSheetId="6">'srpanj'!#REF!</definedName>
    <definedName name="A11" localSheetId="4">'svibanj'!#REF!</definedName>
    <definedName name="A11" localSheetId="3">'travanj'!#REF!</definedName>
    <definedName name="A11" localSheetId="1">'veljača'!#REF!</definedName>
    <definedName name="A11">#REF!</definedName>
    <definedName name="A12" localSheetId="7">'kolovoz'!#REF!</definedName>
    <definedName name="A12" localSheetId="5">'lipanj'!#REF!</definedName>
    <definedName name="A12" localSheetId="2">'ožujak'!#REF!</definedName>
    <definedName name="A12" localSheetId="8">'rujan'!#REF!</definedName>
    <definedName name="A12" localSheetId="0">'siječanj'!#REF!</definedName>
    <definedName name="A12" localSheetId="6">'srpanj'!#REF!</definedName>
    <definedName name="A12" localSheetId="4">'svibanj'!#REF!</definedName>
    <definedName name="A12" localSheetId="3">'travanj'!#REF!</definedName>
    <definedName name="A12" localSheetId="1">'veljača'!#REF!</definedName>
    <definedName name="A12">#REF!</definedName>
    <definedName name="A13" localSheetId="7">'kolovoz'!#REF!</definedName>
    <definedName name="A13" localSheetId="5">'lipanj'!#REF!</definedName>
    <definedName name="A13" localSheetId="2">'ožujak'!#REF!</definedName>
    <definedName name="A13" localSheetId="8">'rujan'!#REF!</definedName>
    <definedName name="A13" localSheetId="0">'siječanj'!#REF!</definedName>
    <definedName name="A13" localSheetId="6">'srpanj'!#REF!</definedName>
    <definedName name="A13" localSheetId="4">'svibanj'!#REF!</definedName>
    <definedName name="A13" localSheetId="3">'travanj'!#REF!</definedName>
    <definedName name="A13" localSheetId="1">'veljača'!#REF!</definedName>
    <definedName name="A13">#REF!</definedName>
    <definedName name="A14" localSheetId="7">'kolovoz'!#REF!</definedName>
    <definedName name="A14" localSheetId="5">'lipanj'!#REF!</definedName>
    <definedName name="A14" localSheetId="2">'ožujak'!#REF!</definedName>
    <definedName name="A14" localSheetId="8">'rujan'!#REF!</definedName>
    <definedName name="A14" localSheetId="0">'siječanj'!#REF!</definedName>
    <definedName name="A14" localSheetId="6">'srpanj'!#REF!</definedName>
    <definedName name="A14" localSheetId="4">'svibanj'!#REF!</definedName>
    <definedName name="A14" localSheetId="3">'travanj'!#REF!</definedName>
    <definedName name="A14" localSheetId="1">'veljača'!#REF!</definedName>
    <definedName name="A14">#REF!</definedName>
    <definedName name="A15" localSheetId="7">'kolovoz'!#REF!</definedName>
    <definedName name="A15" localSheetId="5">'lipanj'!#REF!</definedName>
    <definedName name="A15" localSheetId="2">'ožujak'!#REF!</definedName>
    <definedName name="A15" localSheetId="8">'rujan'!#REF!</definedName>
    <definedName name="A15" localSheetId="0">'siječanj'!#REF!</definedName>
    <definedName name="A15" localSheetId="6">'srpanj'!#REF!</definedName>
    <definedName name="A15" localSheetId="4">'svibanj'!#REF!</definedName>
    <definedName name="A15" localSheetId="3">'travanj'!#REF!</definedName>
    <definedName name="A15" localSheetId="1">'veljača'!#REF!</definedName>
    <definedName name="A15">#REF!</definedName>
    <definedName name="A16" localSheetId="7">'kolovoz'!#REF!</definedName>
    <definedName name="A16" localSheetId="5">'lipanj'!#REF!</definedName>
    <definedName name="A16" localSheetId="2">'ožujak'!#REF!</definedName>
    <definedName name="A16" localSheetId="8">'rujan'!#REF!</definedName>
    <definedName name="A16" localSheetId="0">'siječanj'!#REF!</definedName>
    <definedName name="A16" localSheetId="6">'srpanj'!#REF!</definedName>
    <definedName name="A16" localSheetId="4">'svibanj'!#REF!</definedName>
    <definedName name="A16" localSheetId="3">'travanj'!#REF!</definedName>
    <definedName name="A16" localSheetId="1">'veljača'!#REF!</definedName>
    <definedName name="A16">#REF!</definedName>
    <definedName name="A17" localSheetId="7">'kolovoz'!#REF!</definedName>
    <definedName name="A17" localSheetId="5">'lipanj'!#REF!</definedName>
    <definedName name="A17" localSheetId="2">'ožujak'!#REF!</definedName>
    <definedName name="A17" localSheetId="8">'rujan'!#REF!</definedName>
    <definedName name="A17" localSheetId="0">'siječanj'!#REF!</definedName>
    <definedName name="A17" localSheetId="6">'srpanj'!#REF!</definedName>
    <definedName name="A17" localSheetId="4">'svibanj'!#REF!</definedName>
    <definedName name="A17" localSheetId="3">'travanj'!#REF!</definedName>
    <definedName name="A17" localSheetId="1">'veljača'!#REF!</definedName>
    <definedName name="A17">#REF!</definedName>
    <definedName name="A18" localSheetId="7">'kolovoz'!#REF!</definedName>
    <definedName name="A18" localSheetId="5">'lipanj'!#REF!</definedName>
    <definedName name="A18" localSheetId="2">'ožujak'!#REF!</definedName>
    <definedName name="A18" localSheetId="8">'rujan'!#REF!</definedName>
    <definedName name="A18" localSheetId="0">'siječanj'!#REF!</definedName>
    <definedName name="A18" localSheetId="6">'srpanj'!#REF!</definedName>
    <definedName name="A18" localSheetId="4">'svibanj'!#REF!</definedName>
    <definedName name="A18" localSheetId="3">'travanj'!#REF!</definedName>
    <definedName name="A18" localSheetId="1">'veljača'!#REF!</definedName>
    <definedName name="A18">#REF!</definedName>
    <definedName name="A19" localSheetId="7">'kolovoz'!#REF!</definedName>
    <definedName name="A19" localSheetId="5">'lipanj'!#REF!</definedName>
    <definedName name="A19" localSheetId="2">'ožujak'!#REF!</definedName>
    <definedName name="A19" localSheetId="8">'rujan'!#REF!</definedName>
    <definedName name="A19" localSheetId="0">'siječanj'!#REF!</definedName>
    <definedName name="A19" localSheetId="6">'srpanj'!#REF!</definedName>
    <definedName name="A19" localSheetId="4">'svibanj'!#REF!</definedName>
    <definedName name="A19" localSheetId="3">'travanj'!#REF!</definedName>
    <definedName name="A19" localSheetId="1">'veljača'!#REF!</definedName>
    <definedName name="A19">#REF!</definedName>
    <definedName name="A2" localSheetId="7">'kolovoz'!#REF!</definedName>
    <definedName name="A2" localSheetId="5">'lipanj'!#REF!</definedName>
    <definedName name="A2" localSheetId="2">'ožujak'!#REF!</definedName>
    <definedName name="A2" localSheetId="8">'rujan'!#REF!</definedName>
    <definedName name="A2" localSheetId="0">'siječanj'!#REF!</definedName>
    <definedName name="A2" localSheetId="6">'srpanj'!#REF!</definedName>
    <definedName name="A2" localSheetId="4">'svibanj'!#REF!</definedName>
    <definedName name="A2" localSheetId="3">'travanj'!#REF!</definedName>
    <definedName name="A2" localSheetId="1">'veljača'!#REF!</definedName>
    <definedName name="A2">#REF!</definedName>
    <definedName name="A20" localSheetId="7">'kolovoz'!#REF!</definedName>
    <definedName name="A20" localSheetId="5">'lipanj'!#REF!</definedName>
    <definedName name="A20" localSheetId="2">'ožujak'!#REF!</definedName>
    <definedName name="A20" localSheetId="8">'rujan'!#REF!</definedName>
    <definedName name="A20" localSheetId="0">'siječanj'!#REF!</definedName>
    <definedName name="A20" localSheetId="6">'srpanj'!#REF!</definedName>
    <definedName name="A20" localSheetId="4">'svibanj'!#REF!</definedName>
    <definedName name="A20" localSheetId="3">'travanj'!#REF!</definedName>
    <definedName name="A20" localSheetId="1">'veljača'!#REF!</definedName>
    <definedName name="A20">#REF!</definedName>
    <definedName name="A3" localSheetId="7">'kolovoz'!#REF!</definedName>
    <definedName name="A3" localSheetId="5">'lipanj'!#REF!</definedName>
    <definedName name="A3" localSheetId="2">'ožujak'!#REF!</definedName>
    <definedName name="A3" localSheetId="8">'rujan'!#REF!</definedName>
    <definedName name="A3" localSheetId="0">'siječanj'!#REF!</definedName>
    <definedName name="A3" localSheetId="6">'srpanj'!#REF!</definedName>
    <definedName name="A3" localSheetId="4">'svibanj'!#REF!</definedName>
    <definedName name="A3" localSheetId="3">'travanj'!#REF!</definedName>
    <definedName name="A3" localSheetId="1">'veljača'!#REF!</definedName>
    <definedName name="A3">#REF!</definedName>
    <definedName name="A4" localSheetId="7">'kolovoz'!#REF!</definedName>
    <definedName name="A4" localSheetId="5">'lipanj'!#REF!</definedName>
    <definedName name="A4" localSheetId="2">'ožujak'!#REF!</definedName>
    <definedName name="A4" localSheetId="8">'rujan'!#REF!</definedName>
    <definedName name="A4" localSheetId="0">'siječanj'!#REF!</definedName>
    <definedName name="A4" localSheetId="6">'srpanj'!#REF!</definedName>
    <definedName name="A4" localSheetId="4">'svibanj'!#REF!</definedName>
    <definedName name="A4" localSheetId="3">'travanj'!#REF!</definedName>
    <definedName name="A4" localSheetId="1">'veljača'!#REF!</definedName>
    <definedName name="A4">#REF!</definedName>
    <definedName name="A5" localSheetId="7">'kolovoz'!#REF!</definedName>
    <definedName name="A5" localSheetId="5">'lipanj'!#REF!</definedName>
    <definedName name="A5" localSheetId="2">'ožujak'!#REF!</definedName>
    <definedName name="A5" localSheetId="8">'rujan'!#REF!</definedName>
    <definedName name="A5" localSheetId="0">'siječanj'!#REF!</definedName>
    <definedName name="A5" localSheetId="6">'srpanj'!#REF!</definedName>
    <definedName name="A5" localSheetId="4">'svibanj'!#REF!</definedName>
    <definedName name="A5" localSheetId="3">'travanj'!#REF!</definedName>
    <definedName name="A5" localSheetId="1">'veljača'!#REF!</definedName>
    <definedName name="A5">#REF!</definedName>
    <definedName name="A6" localSheetId="7">'kolovoz'!#REF!</definedName>
    <definedName name="A6" localSheetId="5">'lipanj'!#REF!</definedName>
    <definedName name="A6" localSheetId="2">'ožujak'!#REF!</definedName>
    <definedName name="A6" localSheetId="8">'rujan'!#REF!</definedName>
    <definedName name="A6" localSheetId="0">'siječanj'!#REF!</definedName>
    <definedName name="A6" localSheetId="6">'srpanj'!#REF!</definedName>
    <definedName name="A6" localSheetId="4">'svibanj'!#REF!</definedName>
    <definedName name="A6" localSheetId="3">'travanj'!#REF!</definedName>
    <definedName name="A6" localSheetId="1">'veljača'!#REF!</definedName>
    <definedName name="A6">#REF!</definedName>
    <definedName name="A7" localSheetId="7">'kolovoz'!#REF!</definedName>
    <definedName name="A7" localSheetId="5">'lipanj'!#REF!</definedName>
    <definedName name="A7" localSheetId="2">'ožujak'!#REF!</definedName>
    <definedName name="A7" localSheetId="8">'rujan'!#REF!</definedName>
    <definedName name="A7" localSheetId="0">'siječanj'!#REF!</definedName>
    <definedName name="A7" localSheetId="6">'srpanj'!#REF!</definedName>
    <definedName name="A7" localSheetId="4">'svibanj'!#REF!</definedName>
    <definedName name="A7" localSheetId="3">'travanj'!#REF!</definedName>
    <definedName name="A7" localSheetId="1">'veljača'!#REF!</definedName>
    <definedName name="A7">#REF!</definedName>
    <definedName name="A8" localSheetId="7">'kolovoz'!#REF!</definedName>
    <definedName name="A8" localSheetId="5">'lipanj'!#REF!</definedName>
    <definedName name="A8" localSheetId="2">'ožujak'!#REF!</definedName>
    <definedName name="A8" localSheetId="8">'rujan'!#REF!</definedName>
    <definedName name="A8" localSheetId="0">'siječanj'!#REF!</definedName>
    <definedName name="A8" localSheetId="6">'srpanj'!#REF!</definedName>
    <definedName name="A8" localSheetId="4">'svibanj'!#REF!</definedName>
    <definedName name="A8" localSheetId="3">'travanj'!#REF!</definedName>
    <definedName name="A8" localSheetId="1">'veljača'!#REF!</definedName>
    <definedName name="A8">#REF!</definedName>
    <definedName name="A9" localSheetId="7">'kolovoz'!#REF!</definedName>
    <definedName name="A9" localSheetId="5">'lipanj'!#REF!</definedName>
    <definedName name="A9" localSheetId="2">'ožujak'!#REF!</definedName>
    <definedName name="A9" localSheetId="8">'rujan'!#REF!</definedName>
    <definedName name="A9" localSheetId="0">'siječanj'!#REF!</definedName>
    <definedName name="A9" localSheetId="6">'srpanj'!#REF!</definedName>
    <definedName name="A9" localSheetId="4">'svibanj'!#REF!</definedName>
    <definedName name="A9" localSheetId="3">'travanj'!#REF!</definedName>
    <definedName name="A9" localSheetId="1">'veljača'!#REF!</definedName>
    <definedName name="A9">#REF!</definedName>
    <definedName name="B1" localSheetId="7">'kolovoz'!#REF!</definedName>
    <definedName name="B1" localSheetId="5">'lipanj'!#REF!</definedName>
    <definedName name="B1" localSheetId="2">'ožujak'!#REF!</definedName>
    <definedName name="B1" localSheetId="8">'rujan'!#REF!</definedName>
    <definedName name="B1" localSheetId="0">'siječanj'!#REF!</definedName>
    <definedName name="B1" localSheetId="6">'srpanj'!#REF!</definedName>
    <definedName name="B1" localSheetId="4">'svibanj'!#REF!</definedName>
    <definedName name="B1" localSheetId="3">'travanj'!#REF!</definedName>
    <definedName name="B1" localSheetId="1">'veljača'!#REF!</definedName>
    <definedName name="B1">#REF!</definedName>
    <definedName name="B10" localSheetId="7">'kolovoz'!#REF!</definedName>
    <definedName name="B10" localSheetId="5">'lipanj'!#REF!</definedName>
    <definedName name="B10" localSheetId="2">'ožujak'!#REF!</definedName>
    <definedName name="B10" localSheetId="8">'rujan'!#REF!</definedName>
    <definedName name="B10" localSheetId="0">'siječanj'!#REF!</definedName>
    <definedName name="B10" localSheetId="6">'srpanj'!#REF!</definedName>
    <definedName name="B10" localSheetId="4">'svibanj'!#REF!</definedName>
    <definedName name="B10" localSheetId="3">'travanj'!#REF!</definedName>
    <definedName name="B10" localSheetId="1">'veljača'!#REF!</definedName>
    <definedName name="B10">#REF!</definedName>
    <definedName name="B11" localSheetId="7">'kolovoz'!#REF!</definedName>
    <definedName name="B11" localSheetId="5">'lipanj'!#REF!</definedName>
    <definedName name="B11" localSheetId="2">'ožujak'!#REF!</definedName>
    <definedName name="B11" localSheetId="8">'rujan'!#REF!</definedName>
    <definedName name="B11" localSheetId="0">'siječanj'!#REF!</definedName>
    <definedName name="B11" localSheetId="6">'srpanj'!#REF!</definedName>
    <definedName name="B11" localSheetId="4">'svibanj'!#REF!</definedName>
    <definedName name="B11" localSheetId="3">'travanj'!#REF!</definedName>
    <definedName name="B11" localSheetId="1">'veljača'!#REF!</definedName>
    <definedName name="B11">#REF!</definedName>
    <definedName name="B12" localSheetId="7">'kolovoz'!#REF!</definedName>
    <definedName name="B12" localSheetId="5">'lipanj'!#REF!</definedName>
    <definedName name="B12" localSheetId="2">'ožujak'!#REF!</definedName>
    <definedName name="B12" localSheetId="8">'rujan'!#REF!</definedName>
    <definedName name="B12" localSheetId="0">'siječanj'!#REF!</definedName>
    <definedName name="B12" localSheetId="6">'srpanj'!#REF!</definedName>
    <definedName name="B12" localSheetId="4">'svibanj'!#REF!</definedName>
    <definedName name="B12" localSheetId="3">'travanj'!#REF!</definedName>
    <definedName name="B12" localSheetId="1">'veljača'!#REF!</definedName>
    <definedName name="B12">#REF!</definedName>
    <definedName name="B13" localSheetId="7">'kolovoz'!#REF!</definedName>
    <definedName name="B13" localSheetId="5">'lipanj'!#REF!</definedName>
    <definedName name="B13" localSheetId="2">'ožujak'!#REF!</definedName>
    <definedName name="B13" localSheetId="8">'rujan'!#REF!</definedName>
    <definedName name="B13" localSheetId="0">'siječanj'!#REF!</definedName>
    <definedName name="B13" localSheetId="6">'srpanj'!#REF!</definedName>
    <definedName name="B13" localSheetId="4">'svibanj'!#REF!</definedName>
    <definedName name="B13" localSheetId="3">'travanj'!#REF!</definedName>
    <definedName name="B13" localSheetId="1">'veljača'!#REF!</definedName>
    <definedName name="B13">#REF!</definedName>
    <definedName name="B14" localSheetId="7">'kolovoz'!#REF!</definedName>
    <definedName name="B14" localSheetId="5">'lipanj'!#REF!</definedName>
    <definedName name="B14" localSheetId="2">'ožujak'!#REF!</definedName>
    <definedName name="B14" localSheetId="8">'rujan'!#REF!</definedName>
    <definedName name="B14" localSheetId="0">'siječanj'!#REF!</definedName>
    <definedName name="B14" localSheetId="6">'srpanj'!#REF!</definedName>
    <definedName name="B14" localSheetId="4">'svibanj'!#REF!</definedName>
    <definedName name="B14" localSheetId="3">'travanj'!#REF!</definedName>
    <definedName name="B14" localSheetId="1">'veljača'!#REF!</definedName>
    <definedName name="B14">#REF!</definedName>
    <definedName name="B15" localSheetId="7">'kolovoz'!#REF!</definedName>
    <definedName name="B15" localSheetId="5">'lipanj'!#REF!</definedName>
    <definedName name="B15" localSheetId="2">'ožujak'!#REF!</definedName>
    <definedName name="B15" localSheetId="8">'rujan'!#REF!</definedName>
    <definedName name="B15" localSheetId="0">'siječanj'!#REF!</definedName>
    <definedName name="B15" localSheetId="6">'srpanj'!#REF!</definedName>
    <definedName name="B15" localSheetId="4">'svibanj'!#REF!</definedName>
    <definedName name="B15" localSheetId="3">'travanj'!#REF!</definedName>
    <definedName name="B15" localSheetId="1">'veljača'!#REF!</definedName>
    <definedName name="B15">#REF!</definedName>
    <definedName name="B16" localSheetId="7">'kolovoz'!#REF!</definedName>
    <definedName name="B16" localSheetId="5">'lipanj'!#REF!</definedName>
    <definedName name="B16" localSheetId="2">'ožujak'!#REF!</definedName>
    <definedName name="B16" localSheetId="8">'rujan'!#REF!</definedName>
    <definedName name="B16" localSheetId="0">'siječanj'!#REF!</definedName>
    <definedName name="B16" localSheetId="6">'srpanj'!#REF!</definedName>
    <definedName name="B16" localSheetId="4">'svibanj'!#REF!</definedName>
    <definedName name="B16" localSheetId="3">'travanj'!#REF!</definedName>
    <definedName name="B16" localSheetId="1">'veljača'!#REF!</definedName>
    <definedName name="B16">#REF!</definedName>
    <definedName name="B17" localSheetId="7">'kolovoz'!#REF!</definedName>
    <definedName name="B17" localSheetId="5">'lipanj'!#REF!</definedName>
    <definedName name="B17" localSheetId="2">'ožujak'!#REF!</definedName>
    <definedName name="B17" localSheetId="8">'rujan'!#REF!</definedName>
    <definedName name="B17" localSheetId="0">'siječanj'!#REF!</definedName>
    <definedName name="B17" localSheetId="6">'srpanj'!#REF!</definedName>
    <definedName name="B17" localSheetId="4">'svibanj'!#REF!</definedName>
    <definedName name="B17" localSheetId="3">'travanj'!#REF!</definedName>
    <definedName name="B17" localSheetId="1">'veljača'!#REF!</definedName>
    <definedName name="B17">#REF!</definedName>
    <definedName name="B18" localSheetId="7">'kolovoz'!#REF!</definedName>
    <definedName name="B18" localSheetId="5">'lipanj'!#REF!</definedName>
    <definedName name="B18" localSheetId="2">'ožujak'!#REF!</definedName>
    <definedName name="B18" localSheetId="8">'rujan'!#REF!</definedName>
    <definedName name="B18" localSheetId="0">'siječanj'!#REF!</definedName>
    <definedName name="B18" localSheetId="6">'srpanj'!#REF!</definedName>
    <definedName name="B18" localSheetId="4">'svibanj'!#REF!</definedName>
    <definedName name="B18" localSheetId="3">'travanj'!#REF!</definedName>
    <definedName name="B18" localSheetId="1">'veljača'!#REF!</definedName>
    <definedName name="B18">#REF!</definedName>
    <definedName name="B19" localSheetId="7">'kolovoz'!#REF!</definedName>
    <definedName name="B19" localSheetId="5">'lipanj'!#REF!</definedName>
    <definedName name="B19" localSheetId="2">'ožujak'!#REF!</definedName>
    <definedName name="B19" localSheetId="8">'rujan'!#REF!</definedName>
    <definedName name="B19" localSheetId="0">'siječanj'!#REF!</definedName>
    <definedName name="B19" localSheetId="6">'srpanj'!#REF!</definedName>
    <definedName name="B19" localSheetId="4">'svibanj'!#REF!</definedName>
    <definedName name="B19" localSheetId="3">'travanj'!#REF!</definedName>
    <definedName name="B19" localSheetId="1">'veljača'!#REF!</definedName>
    <definedName name="B19">#REF!</definedName>
    <definedName name="B2" localSheetId="7">'kolovoz'!#REF!</definedName>
    <definedName name="B2" localSheetId="5">'lipanj'!#REF!</definedName>
    <definedName name="B2" localSheetId="2">'ožujak'!#REF!</definedName>
    <definedName name="B2" localSheetId="8">'rujan'!#REF!</definedName>
    <definedName name="B2" localSheetId="0">'siječanj'!#REF!</definedName>
    <definedName name="B2" localSheetId="6">'srpanj'!#REF!</definedName>
    <definedName name="B2" localSheetId="4">'svibanj'!#REF!</definedName>
    <definedName name="B2" localSheetId="3">'travanj'!#REF!</definedName>
    <definedName name="B2" localSheetId="1">'veljača'!#REF!</definedName>
    <definedName name="B2">#REF!</definedName>
    <definedName name="B20" localSheetId="7">'kolovoz'!#REF!</definedName>
    <definedName name="B20" localSheetId="5">'lipanj'!#REF!</definedName>
    <definedName name="B20" localSheetId="2">'ožujak'!#REF!</definedName>
    <definedName name="B20" localSheetId="8">'rujan'!#REF!</definedName>
    <definedName name="B20" localSheetId="0">'siječanj'!#REF!</definedName>
    <definedName name="B20" localSheetId="6">'srpanj'!#REF!</definedName>
    <definedName name="B20" localSheetId="4">'svibanj'!#REF!</definedName>
    <definedName name="B20" localSheetId="3">'travanj'!#REF!</definedName>
    <definedName name="B20" localSheetId="1">'veljača'!#REF!</definedName>
    <definedName name="B20">#REF!</definedName>
    <definedName name="B21" localSheetId="7">'kolovoz'!#REF!</definedName>
    <definedName name="B21" localSheetId="5">'lipanj'!#REF!</definedName>
    <definedName name="B21" localSheetId="2">'ožujak'!#REF!</definedName>
    <definedName name="B21" localSheetId="8">'rujan'!#REF!</definedName>
    <definedName name="B21" localSheetId="0">'siječanj'!#REF!</definedName>
    <definedName name="B21" localSheetId="6">'srpanj'!#REF!</definedName>
    <definedName name="B21" localSheetId="4">'svibanj'!#REF!</definedName>
    <definedName name="B21" localSheetId="3">'travanj'!#REF!</definedName>
    <definedName name="B21" localSheetId="1">'veljača'!#REF!</definedName>
    <definedName name="B21">#REF!</definedName>
    <definedName name="B3" localSheetId="7">'kolovoz'!#REF!</definedName>
    <definedName name="B3" localSheetId="5">'lipanj'!#REF!</definedName>
    <definedName name="B3" localSheetId="2">'ožujak'!#REF!</definedName>
    <definedName name="B3" localSheetId="8">'rujan'!#REF!</definedName>
    <definedName name="B3" localSheetId="0">'siječanj'!#REF!</definedName>
    <definedName name="B3" localSheetId="6">'srpanj'!#REF!</definedName>
    <definedName name="B3" localSheetId="4">'svibanj'!#REF!</definedName>
    <definedName name="B3" localSheetId="3">'travanj'!#REF!</definedName>
    <definedName name="B3" localSheetId="1">'veljača'!#REF!</definedName>
    <definedName name="B3">#REF!</definedName>
    <definedName name="B4" localSheetId="7">'kolovoz'!#REF!</definedName>
    <definedName name="B4" localSheetId="5">'lipanj'!#REF!</definedName>
    <definedName name="B4" localSheetId="2">'ožujak'!#REF!</definedName>
    <definedName name="B4" localSheetId="8">'rujan'!#REF!</definedName>
    <definedName name="B4" localSheetId="0">'siječanj'!#REF!</definedName>
    <definedName name="B4" localSheetId="6">'srpanj'!#REF!</definedName>
    <definedName name="B4" localSheetId="4">'svibanj'!#REF!</definedName>
    <definedName name="B4" localSheetId="3">'travanj'!#REF!</definedName>
    <definedName name="B4" localSheetId="1">'veljača'!#REF!</definedName>
    <definedName name="B4">#REF!</definedName>
    <definedName name="B5" localSheetId="7">'kolovoz'!#REF!</definedName>
    <definedName name="B5" localSheetId="5">'lipanj'!#REF!</definedName>
    <definedName name="B5" localSheetId="2">'ožujak'!#REF!</definedName>
    <definedName name="B5" localSheetId="8">'rujan'!#REF!</definedName>
    <definedName name="B5" localSheetId="0">'siječanj'!#REF!</definedName>
    <definedName name="B5" localSheetId="6">'srpanj'!#REF!</definedName>
    <definedName name="B5" localSheetId="4">'svibanj'!#REF!</definedName>
    <definedName name="B5" localSheetId="3">'travanj'!#REF!</definedName>
    <definedName name="B5" localSheetId="1">'veljača'!#REF!</definedName>
    <definedName name="B5">#REF!</definedName>
    <definedName name="B6" localSheetId="7">'kolovoz'!#REF!</definedName>
    <definedName name="B6" localSheetId="5">'lipanj'!#REF!</definedName>
    <definedName name="B6" localSheetId="2">'ožujak'!#REF!</definedName>
    <definedName name="B6" localSheetId="8">'rujan'!#REF!</definedName>
    <definedName name="B6" localSheetId="0">'siječanj'!#REF!</definedName>
    <definedName name="B6" localSheetId="6">'srpanj'!#REF!</definedName>
    <definedName name="B6" localSheetId="4">'svibanj'!#REF!</definedName>
    <definedName name="B6" localSheetId="3">'travanj'!#REF!</definedName>
    <definedName name="B6" localSheetId="1">'veljača'!#REF!</definedName>
    <definedName name="B6">#REF!</definedName>
    <definedName name="B7" localSheetId="7">'kolovoz'!#REF!</definedName>
    <definedName name="B7" localSheetId="5">'lipanj'!#REF!</definedName>
    <definedName name="B7" localSheetId="2">'ožujak'!#REF!</definedName>
    <definedName name="B7" localSheetId="8">'rujan'!#REF!</definedName>
    <definedName name="B7" localSheetId="0">'siječanj'!#REF!</definedName>
    <definedName name="B7" localSheetId="6">'srpanj'!#REF!</definedName>
    <definedName name="B7" localSheetId="4">'svibanj'!#REF!</definedName>
    <definedName name="B7" localSheetId="3">'travanj'!#REF!</definedName>
    <definedName name="B7" localSheetId="1">'veljača'!#REF!</definedName>
    <definedName name="B7">#REF!</definedName>
    <definedName name="B8" localSheetId="7">'kolovoz'!#REF!</definedName>
    <definedName name="B8" localSheetId="5">'lipanj'!#REF!</definedName>
    <definedName name="B8" localSheetId="2">'ožujak'!#REF!</definedName>
    <definedName name="B8" localSheetId="8">'rujan'!#REF!</definedName>
    <definedName name="B8" localSheetId="0">'siječanj'!#REF!</definedName>
    <definedName name="B8" localSheetId="6">'srpanj'!#REF!</definedName>
    <definedName name="B8" localSheetId="4">'svibanj'!#REF!</definedName>
    <definedName name="B8" localSheetId="3">'travanj'!#REF!</definedName>
    <definedName name="B8" localSheetId="1">'veljača'!#REF!</definedName>
    <definedName name="B8">#REF!</definedName>
    <definedName name="B9" localSheetId="7">'kolovoz'!#REF!</definedName>
    <definedName name="B9" localSheetId="5">'lipanj'!#REF!</definedName>
    <definedName name="B9" localSheetId="2">'ožujak'!#REF!</definedName>
    <definedName name="B9" localSheetId="8">'rujan'!#REF!</definedName>
    <definedName name="B9" localSheetId="0">'siječanj'!#REF!</definedName>
    <definedName name="B9" localSheetId="6">'srpanj'!#REF!</definedName>
    <definedName name="B9" localSheetId="4">'svibanj'!#REF!</definedName>
    <definedName name="B9" localSheetId="3">'travanj'!#REF!</definedName>
    <definedName name="B9" localSheetId="1">'veljača'!#REF!</definedName>
    <definedName name="B9">#REF!</definedName>
    <definedName name="n" localSheetId="7">'kolovoz'!#REF!</definedName>
    <definedName name="n" localSheetId="5">'lipanj'!#REF!</definedName>
    <definedName name="n" localSheetId="2">'ožujak'!#REF!</definedName>
    <definedName name="n" localSheetId="8">'rujan'!#REF!</definedName>
    <definedName name="n" localSheetId="0">'siječanj'!#REF!</definedName>
    <definedName name="n" localSheetId="6">'srpanj'!#REF!</definedName>
    <definedName name="n" localSheetId="4">'svibanj'!#REF!</definedName>
    <definedName name="n" localSheetId="3">'travanj'!#REF!</definedName>
    <definedName name="n" localSheetId="1">'veljača'!#REF!</definedName>
    <definedName name="n">#REF!</definedName>
    <definedName name="_xlnm.Print_Area" localSheetId="7">'kolovoz'!$A:$I</definedName>
    <definedName name="_xlnm.Print_Area" localSheetId="5">'lipanj'!$A:$I</definedName>
    <definedName name="_xlnm.Print_Area" localSheetId="2">'ožujak'!$A:$I</definedName>
    <definedName name="_xlnm.Print_Area" localSheetId="8">'rujan'!$A:$I</definedName>
    <definedName name="_xlnm.Print_Area" localSheetId="0">'siječanj'!$A:$I</definedName>
    <definedName name="_xlnm.Print_Area" localSheetId="6">'srpanj'!$A:$I</definedName>
    <definedName name="_xlnm.Print_Area" localSheetId="4">'svibanj'!$A:$I</definedName>
    <definedName name="_xlnm.Print_Area" localSheetId="3">'travanj'!$A:$I</definedName>
    <definedName name="_xlnm.Print_Area" localSheetId="1">'veljača'!$A:$I</definedName>
    <definedName name="_xlnm.Print_Titles" localSheetId="7">'kolovoz'!$1:$2</definedName>
    <definedName name="_xlnm.Print_Titles" localSheetId="5">'lipanj'!$1:$2</definedName>
    <definedName name="_xlnm.Print_Titles" localSheetId="2">'ožujak'!$1:$2</definedName>
    <definedName name="_xlnm.Print_Titles" localSheetId="8">'rujan'!$1:$2</definedName>
    <definedName name="_xlnm.Print_Titles" localSheetId="0">'siječanj'!$1:$2</definedName>
    <definedName name="_xlnm.Print_Titles" localSheetId="6">'srpanj'!$1:$2</definedName>
    <definedName name="_xlnm.Print_Titles" localSheetId="4">'svibanj'!$1:$2</definedName>
    <definedName name="_xlnm.Print_Titles" localSheetId="3">'travanj'!$1:$2</definedName>
    <definedName name="_xlnm.Print_Titles" localSheetId="1">'veljača'!$1:$2</definedName>
  </definedNames>
  <calcPr fullCalcOnLoad="1" refMode="R1C1"/>
</workbook>
</file>

<file path=xl/sharedStrings.xml><?xml version="1.0" encoding="utf-8"?>
<sst xmlns="http://schemas.openxmlformats.org/spreadsheetml/2006/main" count="927" uniqueCount="103">
  <si>
    <t>Red. 
broj</t>
  </si>
  <si>
    <t>USTANOVA</t>
  </si>
  <si>
    <t>Broj premještaja</t>
  </si>
  <si>
    <t>Broj ponovnih prijema</t>
  </si>
  <si>
    <t>Prosječan broj postupaka</t>
  </si>
  <si>
    <t>Casemix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</si>
  <si>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</si>
  <si>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</si>
  <si>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</si>
  <si>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</si>
  <si>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</si>
  <si>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</si>
  <si>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</si>
  <si>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</si>
  <si>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</si>
  <si>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</si>
  <si>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</si>
  <si>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</si>
  <si>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</si>
  <si>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</si>
  <si>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KL.ZA DJEČJE BOLESTI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</si>
  <si>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</si>
  <si>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</si>
  <si>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</si>
  <si>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</si>
  <si>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</si>
  <si>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</si>
  <si>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</si>
  <si>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</si>
  <si>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</si>
  <si>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</si>
  <si>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</si>
  <si>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</si>
  <si>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</si>
  <si>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</si>
  <si>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</si>
  <si>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</si>
  <si>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</si>
  <si>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</si>
  <si>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</si>
  <si>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</si>
  <si>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</si>
  <si>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</si>
  <si>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</si>
  <si>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</si>
  <si>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</si>
  <si>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</si>
  <si>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</si>
  <si>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</si>
  <si>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</si>
  <si>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</si>
  <si>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</si>
  <si>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</si>
  <si>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</si>
  <si>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</si>
  <si>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</si>
  <si>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</si>
  <si>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</si>
  <si>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</si>
  <si>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</si>
  <si>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</si>
  <si>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</si>
  <si>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</si>
  <si>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</si>
  <si>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</si>
  <si>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</si>
  <si>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</si>
  <si>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</si>
  <si>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</si>
  <si>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</si>
  <si>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</si>
  <si>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</si>
  <si>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</si>
  <si>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</si>
  <si>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</si>
  <si>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</si>
  <si>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</si>
  <si>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</si>
  <si>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</si>
  <si>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</si>
  <si>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</si>
  <si>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</si>
  <si>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</si>
  <si>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</si>
  <si>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</si>
  <si>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</si>
  <si>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</si>
  <si>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</si>
  <si>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</si>
  <si>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</si>
  <si>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</si>
  <si>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SVEUKUPNO</t>
  </si>
  <si>
    <t>Prosječan broj dodatnih dijagnoza</t>
  </si>
  <si>
    <t>Prosječan broj postupaka koji utječu na grupiranje</t>
  </si>
  <si>
    <t>K.B.C.SPLIT</t>
  </si>
  <si>
    <t>K.B.C.OSIJEK</t>
  </si>
  <si>
    <t>K.B.SVETI DUH</t>
  </si>
  <si>
    <t>311031102</t>
  </si>
  <si>
    <t>341734179</t>
  </si>
  <si>
    <t>O.B. NOVA GRADIŠKA</t>
  </si>
  <si>
    <t>O.B. PAKRAC</t>
  </si>
  <si>
    <t>347334733</t>
  </si>
  <si>
    <t>O.Ž.B.NAŠICE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</si>
</sst>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00"/>
    <numFmt numFmtId="167" formatCode="#,##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0"/>
      <name val="times new roman"/>
      <family val="0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6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7" applyNumberFormat="1" applyFont="1" applyBorder="1" applyAlignment="1">
      <alignment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5" fillId="0" borderId="11" xfId="57" applyNumberFormat="1" applyFont="1" applyBorder="1" applyAlignment="1">
      <alignment horizontal="center" vertical="center"/>
      <protection/>
    </xf>
    <xf numFmtId="49" fontId="5" fillId="0" borderId="0" xfId="57" applyNumberFormat="1" applyFont="1" applyBorder="1" applyAlignment="1">
      <alignment horizontal="center" vertical="center"/>
      <protection/>
    </xf>
    <xf numFmtId="49" fontId="5" fillId="0" borderId="12" xfId="57" applyNumberFormat="1" applyFont="1" applyBorder="1" applyAlignment="1">
      <alignment vertical="center" wrapText="1"/>
      <protection/>
    </xf>
    <xf numFmtId="0" fontId="5" fillId="0" borderId="0" xfId="57" applyFont="1" applyBorder="1" applyAlignment="1">
      <alignment vertical="center"/>
      <protection/>
    </xf>
    <xf numFmtId="0" fontId="1" fillId="0" borderId="0" xfId="57" applyFont="1" applyBorder="1" applyAlignment="1">
      <alignment vertical="center"/>
      <protection/>
    </xf>
    <xf numFmtId="3" fontId="5" fillId="0" borderId="0" xfId="57" applyNumberFormat="1" applyFont="1" applyBorder="1" applyAlignment="1">
      <alignment vertical="center"/>
      <protection/>
    </xf>
    <xf numFmtId="4" fontId="5" fillId="0" borderId="0" xfId="57" applyNumberFormat="1" applyFont="1" applyBorder="1" applyAlignment="1">
      <alignment vertical="center"/>
      <protection/>
    </xf>
    <xf numFmtId="4" fontId="5" fillId="0" borderId="12" xfId="57" applyNumberFormat="1" applyFont="1" applyBorder="1" applyAlignment="1">
      <alignment vertical="center"/>
      <protection/>
    </xf>
    <xf numFmtId="0" fontId="5" fillId="0" borderId="13" xfId="57" applyNumberFormat="1" applyFont="1" applyBorder="1" applyAlignment="1">
      <alignment horizontal="center" vertical="center"/>
      <protection/>
    </xf>
    <xf numFmtId="49" fontId="5" fillId="0" borderId="14" xfId="57" applyNumberFormat="1" applyFont="1" applyBorder="1" applyAlignment="1">
      <alignment horizontal="center" vertical="center"/>
      <protection/>
    </xf>
    <xf numFmtId="49" fontId="5" fillId="0" borderId="15" xfId="57" applyNumberFormat="1" applyFont="1" applyBorder="1" applyAlignment="1">
      <alignment vertical="center" wrapText="1"/>
      <protection/>
    </xf>
    <xf numFmtId="4" fontId="5" fillId="0" borderId="14" xfId="57" applyNumberFormat="1" applyFont="1" applyBorder="1" applyAlignment="1">
      <alignment vertical="center"/>
      <protection/>
    </xf>
    <xf numFmtId="4" fontId="5" fillId="0" borderId="15" xfId="57" applyNumberFormat="1" applyFont="1" applyBorder="1" applyAlignment="1">
      <alignment vertical="center"/>
      <protection/>
    </xf>
    <xf numFmtId="49" fontId="5" fillId="0" borderId="16" xfId="57" applyNumberFormat="1" applyFont="1" applyBorder="1" applyAlignment="1">
      <alignment horizontal="center" vertical="center"/>
      <protection/>
    </xf>
    <xf numFmtId="49" fontId="5" fillId="0" borderId="17" xfId="57" applyNumberFormat="1" applyFont="1" applyBorder="1" applyAlignment="1">
      <alignment vertical="center" wrapText="1"/>
      <protection/>
    </xf>
    <xf numFmtId="4" fontId="5" fillId="0" borderId="16" xfId="57" applyNumberFormat="1" applyFont="1" applyBorder="1" applyAlignment="1">
      <alignment vertical="center"/>
      <protection/>
    </xf>
    <xf numFmtId="4" fontId="5" fillId="0" borderId="17" xfId="57" applyNumberFormat="1" applyFont="1" applyBorder="1" applyAlignment="1">
      <alignment vertical="center"/>
      <protection/>
    </xf>
    <xf numFmtId="3" fontId="5" fillId="0" borderId="14" xfId="57" applyNumberFormat="1" applyFont="1" applyBorder="1" applyAlignment="1">
      <alignment vertical="center"/>
      <protection/>
    </xf>
    <xf numFmtId="3" fontId="5" fillId="0" borderId="16" xfId="57" applyNumberFormat="1" applyFont="1" applyBorder="1" applyAlignment="1">
      <alignment vertical="center"/>
      <protection/>
    </xf>
    <xf numFmtId="3" fontId="1" fillId="33" borderId="10" xfId="57" applyNumberFormat="1" applyFont="1" applyFill="1" applyBorder="1" applyAlignment="1">
      <alignment vertical="center"/>
      <protection/>
    </xf>
    <xf numFmtId="4" fontId="1" fillId="33" borderId="10" xfId="57" applyNumberFormat="1" applyFont="1" applyFill="1" applyBorder="1" applyAlignment="1">
      <alignment vertical="center"/>
      <protection/>
    </xf>
    <xf numFmtId="0" fontId="5" fillId="0" borderId="18" xfId="57" applyNumberFormat="1" applyFont="1" applyBorder="1" applyAlignment="1">
      <alignment horizontal="center" vertical="center"/>
      <protection/>
    </xf>
    <xf numFmtId="0" fontId="1" fillId="33" borderId="19" xfId="57" applyFont="1" applyFill="1" applyBorder="1" applyAlignment="1">
      <alignment vertical="center" wrapText="1"/>
      <protection/>
    </xf>
    <xf numFmtId="0" fontId="1" fillId="33" borderId="20" xfId="57" applyFont="1" applyFill="1" applyBorder="1" applyAlignment="1">
      <alignment vertical="center" wrapText="1"/>
      <protection/>
    </xf>
    <xf numFmtId="0" fontId="1" fillId="33" borderId="21" xfId="57" applyFont="1" applyFill="1" applyBorder="1" applyAlignment="1">
      <alignment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0" fontId="1" fillId="0" borderId="21" xfId="57" applyFont="1" applyBorder="1" applyAlignment="1">
      <alignment horizontal="center" vertical="center" wrapText="1"/>
      <protection/>
    </xf>
    <xf numFmtId="0" fontId="1" fillId="0" borderId="22" xfId="57" applyFont="1" applyBorder="1" applyAlignment="1">
      <alignment horizontal="center" vertical="center" wrapText="1"/>
      <protection/>
    </xf>
    <xf numFmtId="0" fontId="1" fillId="0" borderId="23" xfId="57" applyFont="1" applyBorder="1" applyAlignment="1">
      <alignment horizontal="center" vertical="center" wrapText="1"/>
      <protection/>
    </xf>
    <xf numFmtId="0" fontId="1" fillId="0" borderId="22" xfId="57" applyNumberFormat="1" applyFont="1" applyBorder="1" applyAlignment="1">
      <alignment horizontal="center" vertical="center" wrapText="1"/>
      <protection/>
    </xf>
    <xf numFmtId="0" fontId="1" fillId="0" borderId="23" xfId="57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KRO_DTS_c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Documents\Zavod\_IZVJE&#352;&#262;A\11.BOL_DTS_izvje&#353;&#263;a\DTS_cm\2022\09\B_dts_cm_2209.un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dts_cm_2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875</v>
      </c>
      <c r="E3" s="22">
        <f>SUM(E4:E47)</f>
        <v>5581</v>
      </c>
      <c r="F3" s="23">
        <f>SUM(F4:F47)/COUNT(F4:F47)</f>
        <v>3.242710086766051</v>
      </c>
      <c r="G3" s="23">
        <f>SUM(G4:G47)/COUNT(G4:G47)</f>
        <v>82.61796328481181</v>
      </c>
      <c r="H3" s="23">
        <f>SUM(H4:H47)/COUNT(H4:H47)</f>
        <v>7.475178248541168</v>
      </c>
      <c r="I3" s="23">
        <f>SUM(I4:I47)/COUNT(I4:I47)</f>
        <v>1.2302032699514336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42</v>
      </c>
      <c r="E4" s="20">
        <v>543</v>
      </c>
      <c r="F4" s="14">
        <v>3.54379680885704</v>
      </c>
      <c r="G4" s="14">
        <v>132.338423966134</v>
      </c>
      <c r="H4" s="14">
        <v>16.3324649951155</v>
      </c>
      <c r="I4" s="15">
        <v>1.64162015630087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70</v>
      </c>
      <c r="E5" s="8">
        <v>909</v>
      </c>
      <c r="F5" s="9">
        <v>2.71435884310212</v>
      </c>
      <c r="G5" s="9">
        <v>155.228500127975</v>
      </c>
      <c r="H5" s="9">
        <v>17.765441515229</v>
      </c>
      <c r="I5" s="10">
        <v>1.59355720501663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108</v>
      </c>
      <c r="E6" s="8">
        <v>418</v>
      </c>
      <c r="F6" s="9">
        <v>3.11223662884927</v>
      </c>
      <c r="G6" s="9">
        <v>111.237572933549</v>
      </c>
      <c r="H6" s="9">
        <v>12.7485858995137</v>
      </c>
      <c r="I6" s="10">
        <v>1.45097042139384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5</v>
      </c>
      <c r="E7" s="8">
        <v>421</v>
      </c>
      <c r="F7" s="9">
        <v>4.36187845303867</v>
      </c>
      <c r="G7" s="9">
        <v>128.407766377269</v>
      </c>
      <c r="H7" s="9">
        <v>8.66571823204419</v>
      </c>
      <c r="I7" s="10">
        <v>1.52459250197316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45</v>
      </c>
      <c r="E8" s="8">
        <v>490</v>
      </c>
      <c r="F8" s="9">
        <v>2.14922118380062</v>
      </c>
      <c r="G8" s="9">
        <v>110.644548286604</v>
      </c>
      <c r="H8" s="9">
        <v>8.86417445482866</v>
      </c>
      <c r="I8" s="10">
        <v>1.26655389408099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34</v>
      </c>
      <c r="E9" s="8">
        <v>213</v>
      </c>
      <c r="F9" s="9">
        <v>3.98553719008264</v>
      </c>
      <c r="G9" s="9">
        <v>169.894628099173</v>
      </c>
      <c r="H9" s="9">
        <v>10.6418732782369</v>
      </c>
      <c r="I9" s="10">
        <v>1.91173829201101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20</v>
      </c>
      <c r="E10" s="8">
        <v>148</v>
      </c>
      <c r="F10" s="9">
        <v>3.26880641925777</v>
      </c>
      <c r="G10" s="9">
        <v>53.8184553660982</v>
      </c>
      <c r="H10" s="9">
        <v>6.39819458375125</v>
      </c>
      <c r="I10" s="10">
        <v>1.62719157472417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2</v>
      </c>
      <c r="E11" s="8">
        <v>83</v>
      </c>
      <c r="F11" s="9">
        <v>1.22121896162528</v>
      </c>
      <c r="G11" s="9">
        <v>70.5530474040632</v>
      </c>
      <c r="H11" s="9">
        <v>2.40180586907449</v>
      </c>
      <c r="I11" s="10">
        <v>0.930986455981941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1</v>
      </c>
      <c r="E12" s="8">
        <v>11</v>
      </c>
      <c r="F12" s="9">
        <v>1.18661971830985</v>
      </c>
      <c r="G12" s="9">
        <v>46.0739436619718</v>
      </c>
      <c r="H12" s="9">
        <v>5.58098591549295</v>
      </c>
      <c r="I12" s="10">
        <v>1.19657394366197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29</v>
      </c>
      <c r="E13" s="8">
        <v>50</v>
      </c>
      <c r="F13" s="9">
        <v>4.27124183006535</v>
      </c>
      <c r="G13" s="9">
        <v>51.6993464052287</v>
      </c>
      <c r="H13" s="9">
        <v>2.91830065359477</v>
      </c>
      <c r="I13" s="10">
        <v>2.3887431372549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17</v>
      </c>
      <c r="E14" s="8">
        <v>39</v>
      </c>
      <c r="F14" s="9">
        <v>3.11721611721611</v>
      </c>
      <c r="G14" s="9">
        <v>23.4871794871794</v>
      </c>
      <c r="H14" s="9">
        <v>5.06227106227106</v>
      </c>
      <c r="I14" s="10">
        <v>0.913725274725274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11</v>
      </c>
      <c r="E15" s="8">
        <v>41</v>
      </c>
      <c r="F15" s="9">
        <v>4.77327935222672</v>
      </c>
      <c r="G15" s="9">
        <v>45.5951417004048</v>
      </c>
      <c r="H15" s="9">
        <v>4.69635627530364</v>
      </c>
      <c r="I15" s="10">
        <v>1.29287044534412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15</v>
      </c>
      <c r="E16" s="8">
        <v>43</v>
      </c>
      <c r="F16" s="9">
        <v>3.75550122249388</v>
      </c>
      <c r="G16" s="9">
        <v>162.635696821515</v>
      </c>
      <c r="H16" s="9">
        <v>22.0391198044009</v>
      </c>
      <c r="I16" s="10">
        <v>1.07038630806845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31</v>
      </c>
      <c r="E17" s="8">
        <v>63</v>
      </c>
      <c r="F17" s="9">
        <v>2.63532763532763</v>
      </c>
      <c r="G17" s="9">
        <v>107.861823361823</v>
      </c>
      <c r="H17" s="9">
        <v>16.3660968660968</v>
      </c>
      <c r="I17" s="10">
        <v>1.17536182336182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32</v>
      </c>
      <c r="E18" s="8">
        <v>152</v>
      </c>
      <c r="F18" s="9">
        <v>3.87298170075349</v>
      </c>
      <c r="G18" s="9">
        <v>123.821313240043</v>
      </c>
      <c r="H18" s="9">
        <v>11.7093649085037</v>
      </c>
      <c r="I18" s="10">
        <v>1.16359526372443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12</v>
      </c>
      <c r="E19" s="8">
        <v>83</v>
      </c>
      <c r="F19" s="9">
        <v>4.44702467343976</v>
      </c>
      <c r="G19" s="9">
        <v>55.8766328011611</v>
      </c>
      <c r="H19" s="9">
        <v>7.31494920174165</v>
      </c>
      <c r="I19" s="10">
        <v>1.3099709724238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34</v>
      </c>
      <c r="E20" s="8">
        <v>102</v>
      </c>
      <c r="F20" s="9">
        <v>3.76699029126213</v>
      </c>
      <c r="G20" s="9">
        <v>78.5400485436893</v>
      </c>
      <c r="H20" s="9">
        <v>5.67111650485436</v>
      </c>
      <c r="I20" s="10">
        <v>1.11892961165048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32</v>
      </c>
      <c r="E21" s="8">
        <v>144</v>
      </c>
      <c r="F21" s="9">
        <v>4.09330143540669</v>
      </c>
      <c r="G21" s="9">
        <v>186.362440191387</v>
      </c>
      <c r="H21" s="9">
        <v>20.9892344497607</v>
      </c>
      <c r="I21" s="10">
        <v>1.45794557416267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7</v>
      </c>
      <c r="E22" s="8">
        <v>93</v>
      </c>
      <c r="F22" s="9">
        <v>4.79081632653061</v>
      </c>
      <c r="G22" s="9">
        <v>49.0357142857142</v>
      </c>
      <c r="H22" s="9">
        <v>5.10969387755102</v>
      </c>
      <c r="I22" s="10">
        <v>0.972466836734693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7</v>
      </c>
      <c r="E23" s="8">
        <v>29</v>
      </c>
      <c r="F23" s="9">
        <v>4.19428571428571</v>
      </c>
      <c r="G23" s="9">
        <v>20.5485714285714</v>
      </c>
      <c r="H23" s="9">
        <v>3.97142857142857</v>
      </c>
      <c r="I23" s="10">
        <v>1.42029714285714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19</v>
      </c>
      <c r="E24" s="8">
        <v>54</v>
      </c>
      <c r="F24" s="9">
        <v>5.05420054200542</v>
      </c>
      <c r="G24" s="9">
        <v>62.7967479674796</v>
      </c>
      <c r="H24" s="9">
        <v>3.49051490514905</v>
      </c>
      <c r="I24" s="10">
        <v>1.23968834688346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18</v>
      </c>
      <c r="E25" s="8">
        <v>109</v>
      </c>
      <c r="F25" s="9">
        <v>3.19636678200692</v>
      </c>
      <c r="G25" s="9">
        <v>103.322664359861</v>
      </c>
      <c r="H25" s="9">
        <v>6.98096885813148</v>
      </c>
      <c r="I25" s="10">
        <v>1.14485899653979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32</v>
      </c>
      <c r="E26" s="8">
        <v>59</v>
      </c>
      <c r="F26" s="9">
        <v>4.46273830155979</v>
      </c>
      <c r="G26" s="9">
        <v>78.8942807625649</v>
      </c>
      <c r="H26" s="9">
        <v>4.22183708838821</v>
      </c>
      <c r="I26" s="10">
        <v>1.56396880415944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38</v>
      </c>
      <c r="E27" s="8">
        <v>165</v>
      </c>
      <c r="F27" s="9">
        <v>4.89235412474849</v>
      </c>
      <c r="G27" s="9">
        <v>83.9668008048289</v>
      </c>
      <c r="H27" s="9">
        <v>7.91046277665995</v>
      </c>
      <c r="I27" s="10">
        <v>1.41578269617706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44</v>
      </c>
      <c r="E28" s="8">
        <v>111</v>
      </c>
      <c r="F28" s="9">
        <v>4.25471698113207</v>
      </c>
      <c r="G28" s="9">
        <v>71.37893081761</v>
      </c>
      <c r="H28" s="9">
        <v>4.26572327044025</v>
      </c>
      <c r="I28" s="10">
        <v>1.52337264150943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31</v>
      </c>
      <c r="E29" s="8">
        <v>160</v>
      </c>
      <c r="F29" s="9">
        <v>3.49471974004874</v>
      </c>
      <c r="G29" s="9">
        <v>112.523964256701</v>
      </c>
      <c r="H29" s="9">
        <v>5.14378554021121</v>
      </c>
      <c r="I29" s="10">
        <v>1.39246141348497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29</v>
      </c>
      <c r="E30" s="8">
        <v>73</v>
      </c>
      <c r="F30" s="9">
        <v>4.2545731707317</v>
      </c>
      <c r="G30" s="9">
        <v>30.7393292682926</v>
      </c>
      <c r="H30" s="9">
        <v>4.73475609756097</v>
      </c>
      <c r="I30" s="10">
        <v>0.933607469512195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23</v>
      </c>
      <c r="E31" s="8">
        <v>71</v>
      </c>
      <c r="F31" s="9">
        <v>4.3563829787234</v>
      </c>
      <c r="G31" s="9">
        <v>82.52304964539</v>
      </c>
      <c r="H31" s="9">
        <v>4.64893617021276</v>
      </c>
      <c r="I31" s="10">
        <v>1.06454787234042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14</v>
      </c>
      <c r="E32" s="8">
        <v>82</v>
      </c>
      <c r="F32" s="9">
        <v>2.34290271132376</v>
      </c>
      <c r="G32" s="9">
        <v>79.1929824561403</v>
      </c>
      <c r="H32" s="9">
        <v>5.34609250398724</v>
      </c>
      <c r="I32" s="10">
        <v>1.09387639553429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17</v>
      </c>
      <c r="E33" s="8">
        <v>121</v>
      </c>
      <c r="F33" s="9">
        <v>2.60577740016992</v>
      </c>
      <c r="G33" s="9">
        <v>39.9039932030586</v>
      </c>
      <c r="H33" s="9">
        <v>7.1019541206457</v>
      </c>
      <c r="I33" s="10">
        <v>1.2404847068819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15</v>
      </c>
      <c r="E34" s="8">
        <v>145</v>
      </c>
      <c r="F34" s="9">
        <v>4.0810408921933</v>
      </c>
      <c r="G34" s="9">
        <v>35.646096654275</v>
      </c>
      <c r="H34" s="9">
        <v>7.8</v>
      </c>
      <c r="I34" s="10">
        <v>1.26445353159851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19</v>
      </c>
      <c r="E35" s="8">
        <v>46</v>
      </c>
      <c r="F35" s="9">
        <v>2.01709401709401</v>
      </c>
      <c r="G35" s="9">
        <v>133.264957264957</v>
      </c>
      <c r="H35" s="9">
        <v>18.1196581196581</v>
      </c>
      <c r="I35" s="10">
        <v>0.877222222222222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2</v>
      </c>
      <c r="E36" s="8">
        <v>18</v>
      </c>
      <c r="F36" s="9">
        <v>4.45679012345679</v>
      </c>
      <c r="G36" s="9">
        <v>35.074074074074</v>
      </c>
      <c r="H36" s="9">
        <v>7.20987654320987</v>
      </c>
      <c r="I36" s="10">
        <v>1.49271604938271</v>
      </c>
    </row>
    <row r="37" spans="1:9" ht="19.5" customHeight="1">
      <c r="A37" s="3">
        <v>34</v>
      </c>
      <c r="B37" s="4" t="s">
        <v>69</v>
      </c>
      <c r="C37" s="5" t="s">
        <v>70</v>
      </c>
      <c r="D37" s="8">
        <v>1</v>
      </c>
      <c r="E37" s="8">
        <v>69</v>
      </c>
      <c r="F37" s="9">
        <v>4.31016042780748</v>
      </c>
      <c r="G37" s="9">
        <v>24.1925133689839</v>
      </c>
      <c r="H37" s="9">
        <v>4.02139037433155</v>
      </c>
      <c r="I37" s="10">
        <v>1.54735294117647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9</v>
      </c>
      <c r="E38" s="8">
        <v>59</v>
      </c>
      <c r="F38" s="9">
        <v>2.12742980561555</v>
      </c>
      <c r="G38" s="9">
        <v>381.308855291576</v>
      </c>
      <c r="H38" s="9">
        <v>5.2267818574514</v>
      </c>
      <c r="I38" s="10">
        <v>0.603434125269978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10</v>
      </c>
      <c r="F39" s="9">
        <v>1.25</v>
      </c>
      <c r="G39" s="9">
        <v>75</v>
      </c>
      <c r="H39" s="9">
        <v>0.2</v>
      </c>
      <c r="I39" s="10">
        <v>0.590999999999999</v>
      </c>
    </row>
    <row r="40" spans="1:9" ht="19.5" customHeight="1">
      <c r="A40" s="3">
        <v>37</v>
      </c>
      <c r="B40" s="4" t="s">
        <v>75</v>
      </c>
      <c r="C40" s="5" t="s">
        <v>76</v>
      </c>
      <c r="D40" s="8">
        <v>1</v>
      </c>
      <c r="E40" s="8">
        <v>19</v>
      </c>
      <c r="F40" s="9">
        <v>1.34375</v>
      </c>
      <c r="G40" s="9">
        <v>29.8125</v>
      </c>
      <c r="H40" s="9"/>
      <c r="I40" s="10">
        <v>0.6903125</v>
      </c>
    </row>
    <row r="41" spans="1:9" ht="19.5" customHeight="1">
      <c r="A41" s="3">
        <v>38</v>
      </c>
      <c r="B41" s="4" t="s">
        <v>77</v>
      </c>
      <c r="C41" s="5" t="s">
        <v>78</v>
      </c>
      <c r="D41" s="8">
        <v>1</v>
      </c>
      <c r="E41" s="8">
        <v>2</v>
      </c>
      <c r="F41" s="9">
        <v>0.619047619047619</v>
      </c>
      <c r="G41" s="9">
        <v>21.8095238095238</v>
      </c>
      <c r="H41" s="9">
        <v>0.261904761904761</v>
      </c>
      <c r="I41" s="10">
        <v>0.53595238095238</v>
      </c>
    </row>
    <row r="42" spans="1:9" ht="19.5" customHeight="1">
      <c r="A42" s="3">
        <v>39</v>
      </c>
      <c r="B42" s="4" t="s">
        <v>79</v>
      </c>
      <c r="C42" s="5" t="s">
        <v>80</v>
      </c>
      <c r="D42" s="8"/>
      <c r="E42" s="8">
        <v>27</v>
      </c>
      <c r="F42" s="9">
        <v>3.33333333333333</v>
      </c>
      <c r="G42" s="9">
        <v>45.9215686274509</v>
      </c>
      <c r="H42" s="9">
        <v>0.0196078431372549</v>
      </c>
      <c r="I42" s="10">
        <v>0.635359477124182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>
        <v>1</v>
      </c>
      <c r="F43" s="9">
        <v>0.050632911392405</v>
      </c>
      <c r="G43" s="9">
        <v>36.6202531645569</v>
      </c>
      <c r="H43" s="9"/>
      <c r="I43" s="10">
        <v>0.721506329113924</v>
      </c>
    </row>
    <row r="44" spans="1:9" ht="19.5" customHeight="1">
      <c r="A44" s="3">
        <v>41</v>
      </c>
      <c r="B44" s="4" t="s">
        <v>83</v>
      </c>
      <c r="C44" s="5" t="s">
        <v>84</v>
      </c>
      <c r="D44" s="8">
        <v>1</v>
      </c>
      <c r="E44" s="8">
        <v>27</v>
      </c>
      <c r="F44" s="9">
        <v>5.01538461538461</v>
      </c>
      <c r="G44" s="9">
        <v>106.876923076923</v>
      </c>
      <c r="H44" s="9">
        <v>4.47692307692307</v>
      </c>
      <c r="I44" s="10">
        <v>1.47215384615384</v>
      </c>
    </row>
    <row r="45" spans="1:9" ht="19.5" customHeight="1">
      <c r="A45" s="3">
        <v>42</v>
      </c>
      <c r="B45" s="4" t="s">
        <v>85</v>
      </c>
      <c r="C45" s="5" t="s">
        <v>86</v>
      </c>
      <c r="D45" s="8"/>
      <c r="E45" s="8">
        <v>5</v>
      </c>
      <c r="F45" s="9">
        <v>0.948051948051948</v>
      </c>
      <c r="G45" s="9">
        <v>25.3636363636363</v>
      </c>
      <c r="H45" s="9">
        <v>1.15584415584415</v>
      </c>
      <c r="I45" s="10">
        <v>0.38038961038961</v>
      </c>
    </row>
    <row r="46" spans="1:9" ht="19.5" customHeight="1">
      <c r="A46" s="3">
        <v>43</v>
      </c>
      <c r="B46" s="4" t="s">
        <v>87</v>
      </c>
      <c r="C46" s="5" t="s">
        <v>88</v>
      </c>
      <c r="D46" s="8"/>
      <c r="E46" s="8">
        <v>25</v>
      </c>
      <c r="F46" s="9">
        <v>1.40298507462686</v>
      </c>
      <c r="G46" s="9">
        <v>10.3582089552238</v>
      </c>
      <c r="H46" s="9"/>
      <c r="I46" s="10">
        <v>0.519119402985074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7</v>
      </c>
      <c r="E47" s="8">
        <v>48</v>
      </c>
      <c r="F47" s="9">
        <v>3.54716981132075</v>
      </c>
      <c r="G47" s="9">
        <v>45.0377358490566</v>
      </c>
      <c r="H47" s="9">
        <v>8.89811320754716</v>
      </c>
      <c r="I47" s="10">
        <v>2.75724528301886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20</v>
      </c>
      <c r="E48" s="8">
        <v>40</v>
      </c>
      <c r="F48" s="9">
        <v>4.2037037037037</v>
      </c>
      <c r="G48" s="9">
        <v>152.299382716049</v>
      </c>
      <c r="H48" s="9">
        <v>20.1327160493827</v>
      </c>
      <c r="I48" s="10">
        <v>1.24094444444444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9</v>
      </c>
      <c r="E49" s="21">
        <v>20</v>
      </c>
      <c r="F49" s="18">
        <v>3.62845849802371</v>
      </c>
      <c r="G49" s="18">
        <v>25.3596837944664</v>
      </c>
      <c r="H49" s="18">
        <v>5.47430830039525</v>
      </c>
      <c r="I49" s="19">
        <v>0.991387351778656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siječanj 2022. godine&amp;R
&amp;D</oddHeader>
    <oddFooter>&amp;L&amp;F&amp;R&amp;"Times New Roman,Bold"&amp;10Str.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850</v>
      </c>
      <c r="E3" s="22">
        <f>SUM(E4:E47)</f>
        <v>5533</v>
      </c>
      <c r="F3" s="23">
        <f>SUM(F4:F47)/COUNT(F4:F47)</f>
        <v>3.2535331065131587</v>
      </c>
      <c r="G3" s="23">
        <f>SUM(G4:G47)/COUNT(G4:G47)</f>
        <v>79.57774736676232</v>
      </c>
      <c r="H3" s="23">
        <f>SUM(H4:H47)/COUNT(H4:H47)</f>
        <v>7.2670625533803035</v>
      </c>
      <c r="I3" s="23">
        <f>SUM(I4:I47)/COUNT(I4:I47)</f>
        <v>1.1843472292461126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45</v>
      </c>
      <c r="E4" s="20">
        <v>531</v>
      </c>
      <c r="F4" s="14">
        <v>3.43838570548367</v>
      </c>
      <c r="G4" s="14">
        <v>119.346709796672</v>
      </c>
      <c r="H4" s="14">
        <v>14.8869377695625</v>
      </c>
      <c r="I4" s="15">
        <v>1.51372458410351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58</v>
      </c>
      <c r="E5" s="8">
        <v>906</v>
      </c>
      <c r="F5" s="9">
        <v>2.59098786828422</v>
      </c>
      <c r="G5" s="9">
        <v>161.275444416934</v>
      </c>
      <c r="H5" s="9">
        <v>18.5636791284971</v>
      </c>
      <c r="I5" s="10">
        <v>1.53652067343401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120</v>
      </c>
      <c r="E6" s="8">
        <v>385</v>
      </c>
      <c r="F6" s="9">
        <v>3.27186858316221</v>
      </c>
      <c r="G6" s="9">
        <v>110.969802874743</v>
      </c>
      <c r="H6" s="9">
        <v>12.3534496919917</v>
      </c>
      <c r="I6" s="10">
        <v>1.40344825462012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9</v>
      </c>
      <c r="E7" s="8">
        <v>416</v>
      </c>
      <c r="F7" s="9">
        <v>4.34077155824508</v>
      </c>
      <c r="G7" s="9">
        <v>133.310158850226</v>
      </c>
      <c r="H7" s="9">
        <v>12.9074810892586</v>
      </c>
      <c r="I7" s="10">
        <v>1.43898487140695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45</v>
      </c>
      <c r="E8" s="8">
        <v>507</v>
      </c>
      <c r="F8" s="9">
        <v>2.16011148962527</v>
      </c>
      <c r="G8" s="9">
        <v>103.583152678847</v>
      </c>
      <c r="H8" s="9">
        <v>7.9959739857541</v>
      </c>
      <c r="I8" s="10">
        <v>1.23215515639516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44</v>
      </c>
      <c r="E9" s="8">
        <v>229</v>
      </c>
      <c r="F9" s="9">
        <v>3.58408215661103</v>
      </c>
      <c r="G9" s="9">
        <v>147.637355584082</v>
      </c>
      <c r="H9" s="9">
        <v>10.1463414634146</v>
      </c>
      <c r="I9" s="10">
        <v>1.85962580231065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17</v>
      </c>
      <c r="E10" s="8">
        <v>161</v>
      </c>
      <c r="F10" s="9">
        <v>3.19840478564307</v>
      </c>
      <c r="G10" s="9">
        <v>51.5383848454636</v>
      </c>
      <c r="H10" s="9">
        <v>5.91226321036889</v>
      </c>
      <c r="I10" s="10">
        <v>1.58514955134596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5</v>
      </c>
      <c r="E11" s="8">
        <v>117</v>
      </c>
      <c r="F11" s="9">
        <v>1.22091062394603</v>
      </c>
      <c r="G11" s="9">
        <v>58.2731871838111</v>
      </c>
      <c r="H11" s="9">
        <v>2.21753794266441</v>
      </c>
      <c r="I11" s="10">
        <v>0.755123946037099</v>
      </c>
    </row>
    <row r="12" spans="1:9" ht="19.5" customHeight="1">
      <c r="A12" s="3">
        <v>9</v>
      </c>
      <c r="B12" s="4" t="s">
        <v>21</v>
      </c>
      <c r="C12" s="5" t="s">
        <v>22</v>
      </c>
      <c r="D12" s="8"/>
      <c r="E12" s="8">
        <v>15</v>
      </c>
      <c r="F12" s="9">
        <v>0.878688524590163</v>
      </c>
      <c r="G12" s="9">
        <v>45.8098360655737</v>
      </c>
      <c r="H12" s="9">
        <v>5.56721311475409</v>
      </c>
      <c r="I12" s="10">
        <v>1.20761967213114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25</v>
      </c>
      <c r="E13" s="8">
        <v>38</v>
      </c>
      <c r="F13" s="9">
        <v>4.72727272727272</v>
      </c>
      <c r="G13" s="9">
        <v>127.783982683982</v>
      </c>
      <c r="H13" s="9">
        <v>8.86580086580086</v>
      </c>
      <c r="I13" s="10">
        <v>2.03683203463203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14</v>
      </c>
      <c r="E14" s="8">
        <v>31</v>
      </c>
      <c r="F14" s="9">
        <v>3.14634146341463</v>
      </c>
      <c r="G14" s="9">
        <v>25.6991869918699</v>
      </c>
      <c r="H14" s="9">
        <v>5.95934959349593</v>
      </c>
      <c r="I14" s="10">
        <v>0.971768292682926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9</v>
      </c>
      <c r="E15" s="8">
        <v>28</v>
      </c>
      <c r="F15" s="9">
        <v>4.37117903930131</v>
      </c>
      <c r="G15" s="9">
        <v>45.7991266375545</v>
      </c>
      <c r="H15" s="9">
        <v>4.89956331877729</v>
      </c>
      <c r="I15" s="10">
        <v>1.19973799126637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10</v>
      </c>
      <c r="E16" s="8">
        <v>54</v>
      </c>
      <c r="F16" s="9">
        <v>4</v>
      </c>
      <c r="G16" s="9">
        <v>126.150375939849</v>
      </c>
      <c r="H16" s="9">
        <v>19.0200501253132</v>
      </c>
      <c r="I16" s="10">
        <v>1.16227568922305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16</v>
      </c>
      <c r="E17" s="8">
        <v>63</v>
      </c>
      <c r="F17" s="9">
        <v>2.93039772727272</v>
      </c>
      <c r="G17" s="9">
        <v>91.2755681818181</v>
      </c>
      <c r="H17" s="9">
        <v>12.6306818181818</v>
      </c>
      <c r="I17" s="10">
        <v>1.00966335227272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32</v>
      </c>
      <c r="E18" s="8">
        <v>147</v>
      </c>
      <c r="F18" s="9">
        <v>3.7122381477398</v>
      </c>
      <c r="G18" s="9">
        <v>117.067254685777</v>
      </c>
      <c r="H18" s="9">
        <v>12.864388092613</v>
      </c>
      <c r="I18" s="10">
        <v>1.21106780595369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23</v>
      </c>
      <c r="E19" s="8">
        <v>68</v>
      </c>
      <c r="F19" s="9">
        <v>4.7879746835443</v>
      </c>
      <c r="G19" s="9">
        <v>57.4541139240506</v>
      </c>
      <c r="H19" s="9">
        <v>7.14556962025316</v>
      </c>
      <c r="I19" s="10">
        <v>1.26742088607594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44</v>
      </c>
      <c r="E20" s="8">
        <v>106</v>
      </c>
      <c r="F20" s="9">
        <v>3.7511961722488</v>
      </c>
      <c r="G20" s="9">
        <v>75.4533492822966</v>
      </c>
      <c r="H20" s="9">
        <v>5.71052631578947</v>
      </c>
      <c r="I20" s="10">
        <v>1.02937918660287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28</v>
      </c>
      <c r="E21" s="8">
        <v>131</v>
      </c>
      <c r="F21" s="9">
        <v>3.84496124031007</v>
      </c>
      <c r="G21" s="9">
        <v>132.00553709856</v>
      </c>
      <c r="H21" s="9">
        <v>15.953488372093</v>
      </c>
      <c r="I21" s="10">
        <v>1.21768327796234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10</v>
      </c>
      <c r="E22" s="8">
        <v>122</v>
      </c>
      <c r="F22" s="9">
        <v>5.23783783783783</v>
      </c>
      <c r="G22" s="9">
        <v>46.7702702702702</v>
      </c>
      <c r="H22" s="9">
        <v>4.79189189189189</v>
      </c>
      <c r="I22" s="10">
        <v>1.00577297297297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13</v>
      </c>
      <c r="E23" s="8">
        <v>29</v>
      </c>
      <c r="F23" s="9">
        <v>3.91282051282051</v>
      </c>
      <c r="G23" s="9">
        <v>17.451282051282</v>
      </c>
      <c r="H23" s="9">
        <v>3.53333333333333</v>
      </c>
      <c r="I23" s="10">
        <v>1.22072307692307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15</v>
      </c>
      <c r="E24" s="8">
        <v>43</v>
      </c>
      <c r="F24" s="9">
        <v>4.50122249388753</v>
      </c>
      <c r="G24" s="9">
        <v>54.5281173594132</v>
      </c>
      <c r="H24" s="9">
        <v>3.52322738386308</v>
      </c>
      <c r="I24" s="10">
        <v>1.10371149144254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16</v>
      </c>
      <c r="E25" s="8">
        <v>126</v>
      </c>
      <c r="F25" s="9">
        <v>3.18472468916518</v>
      </c>
      <c r="G25" s="9">
        <v>101.927175843694</v>
      </c>
      <c r="H25" s="9">
        <v>6.69982238010657</v>
      </c>
      <c r="I25" s="10">
        <v>1.10369626998223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23</v>
      </c>
      <c r="E26" s="8">
        <v>63</v>
      </c>
      <c r="F26" s="9">
        <v>4.6420664206642</v>
      </c>
      <c r="G26" s="9">
        <v>79.3597785977859</v>
      </c>
      <c r="H26" s="9">
        <v>4.38560885608856</v>
      </c>
      <c r="I26" s="10">
        <v>1.67940959409594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31</v>
      </c>
      <c r="E27" s="8">
        <v>178</v>
      </c>
      <c r="F27" s="9">
        <v>4.17153284671532</v>
      </c>
      <c r="G27" s="9">
        <v>69.2536496350364</v>
      </c>
      <c r="H27" s="9">
        <v>7.56204379562043</v>
      </c>
      <c r="I27" s="10">
        <v>1.24771578467153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43</v>
      </c>
      <c r="E28" s="8">
        <v>81</v>
      </c>
      <c r="F28" s="9">
        <v>4.56642066420664</v>
      </c>
      <c r="G28" s="9">
        <v>80.6771217712177</v>
      </c>
      <c r="H28" s="9">
        <v>4.44095940959409</v>
      </c>
      <c r="I28" s="10">
        <v>1.40047785977859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18</v>
      </c>
      <c r="E29" s="8">
        <v>154</v>
      </c>
      <c r="F29" s="9">
        <v>3.69747235387045</v>
      </c>
      <c r="G29" s="9">
        <v>105.358609794628</v>
      </c>
      <c r="H29" s="9">
        <v>5.09004739336492</v>
      </c>
      <c r="I29" s="10">
        <v>1.27396919431279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29</v>
      </c>
      <c r="E30" s="8">
        <v>65</v>
      </c>
      <c r="F30" s="9">
        <v>4.28505392912172</v>
      </c>
      <c r="G30" s="9">
        <v>32.9553158705701</v>
      </c>
      <c r="H30" s="9">
        <v>5.04468412942989</v>
      </c>
      <c r="I30" s="10">
        <v>0.922762711864406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16</v>
      </c>
      <c r="E31" s="8">
        <v>79</v>
      </c>
      <c r="F31" s="9">
        <v>4.07096774193548</v>
      </c>
      <c r="G31" s="9">
        <v>82.8354838709677</v>
      </c>
      <c r="H31" s="9">
        <v>4.95967741935483</v>
      </c>
      <c r="I31" s="10">
        <v>1.14712258064516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13</v>
      </c>
      <c r="E32" s="8">
        <v>71</v>
      </c>
      <c r="F32" s="9">
        <v>2.39173553719008</v>
      </c>
      <c r="G32" s="9">
        <v>78.9057851239669</v>
      </c>
      <c r="H32" s="9">
        <v>5.42314049586776</v>
      </c>
      <c r="I32" s="10">
        <v>1.14199999999999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27</v>
      </c>
      <c r="E33" s="8">
        <v>127</v>
      </c>
      <c r="F33" s="9">
        <v>2.65807560137457</v>
      </c>
      <c r="G33" s="9">
        <v>40.5661512027491</v>
      </c>
      <c r="H33" s="9">
        <v>7.15120274914089</v>
      </c>
      <c r="I33" s="10">
        <v>1.3128591065292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11</v>
      </c>
      <c r="E34" s="8">
        <v>146</v>
      </c>
      <c r="F34" s="9">
        <v>4.11335403726708</v>
      </c>
      <c r="G34" s="9">
        <v>39.2864906832298</v>
      </c>
      <c r="H34" s="9">
        <v>10.322204968944</v>
      </c>
      <c r="I34" s="10">
        <v>1.22613276397515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17</v>
      </c>
      <c r="E35" s="8">
        <v>35</v>
      </c>
      <c r="F35" s="9">
        <v>1.85227272727272</v>
      </c>
      <c r="G35" s="9">
        <v>114.272727272727</v>
      </c>
      <c r="H35" s="9">
        <v>9.20454545454545</v>
      </c>
      <c r="I35" s="10">
        <v>0.758636363636363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5</v>
      </c>
      <c r="E36" s="8">
        <v>17</v>
      </c>
      <c r="F36" s="9">
        <v>4.36111111111111</v>
      </c>
      <c r="G36" s="9">
        <v>40.3796296296296</v>
      </c>
      <c r="H36" s="9">
        <v>9.35185185185185</v>
      </c>
      <c r="I36" s="10">
        <v>1.73041666666666</v>
      </c>
    </row>
    <row r="37" spans="1:9" ht="19.5" customHeight="1">
      <c r="A37" s="3">
        <v>34</v>
      </c>
      <c r="B37" s="4" t="s">
        <v>69</v>
      </c>
      <c r="C37" s="5" t="s">
        <v>70</v>
      </c>
      <c r="D37" s="8"/>
      <c r="E37" s="8">
        <v>43</v>
      </c>
      <c r="F37" s="9">
        <v>4.14634146341463</v>
      </c>
      <c r="G37" s="9">
        <v>28.2378048780487</v>
      </c>
      <c r="H37" s="9">
        <v>4.65243902439024</v>
      </c>
      <c r="I37" s="10">
        <v>1.90689024390243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6</v>
      </c>
      <c r="E38" s="8">
        <v>69</v>
      </c>
      <c r="F38" s="9">
        <v>2.42334096109839</v>
      </c>
      <c r="G38" s="9">
        <v>392.485125858123</v>
      </c>
      <c r="H38" s="9">
        <v>5.18077803203661</v>
      </c>
      <c r="I38" s="10">
        <v>0.58883295194508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3</v>
      </c>
      <c r="F39" s="9">
        <v>1.94117647058823</v>
      </c>
      <c r="G39" s="9">
        <v>68.8529411764705</v>
      </c>
      <c r="H39" s="9">
        <v>0.558823529411764</v>
      </c>
      <c r="I39" s="10">
        <v>0.613529411764705</v>
      </c>
    </row>
    <row r="40" spans="1:9" ht="19.5" customHeight="1">
      <c r="A40" s="3">
        <v>37</v>
      </c>
      <c r="B40" s="4" t="s">
        <v>75</v>
      </c>
      <c r="C40" s="5" t="s">
        <v>76</v>
      </c>
      <c r="D40" s="8">
        <v>2</v>
      </c>
      <c r="E40" s="8">
        <v>13</v>
      </c>
      <c r="F40" s="9">
        <v>2.13888888888888</v>
      </c>
      <c r="G40" s="9">
        <v>33.5555555555555</v>
      </c>
      <c r="H40" s="9"/>
      <c r="I40" s="10">
        <v>0.6975</v>
      </c>
    </row>
    <row r="41" spans="1:9" ht="19.5" customHeight="1">
      <c r="A41" s="3">
        <v>38</v>
      </c>
      <c r="B41" s="4" t="s">
        <v>77</v>
      </c>
      <c r="C41" s="5" t="s">
        <v>78</v>
      </c>
      <c r="D41" s="8"/>
      <c r="E41" s="8">
        <v>4</v>
      </c>
      <c r="F41" s="9">
        <v>0.822916666666666</v>
      </c>
      <c r="G41" s="9">
        <v>22.6875</v>
      </c>
      <c r="H41" s="9">
        <v>0.291666666666666</v>
      </c>
      <c r="I41" s="10">
        <v>0.589583333333333</v>
      </c>
    </row>
    <row r="42" spans="1:9" ht="19.5" customHeight="1">
      <c r="A42" s="3">
        <v>39</v>
      </c>
      <c r="B42" s="4" t="s">
        <v>79</v>
      </c>
      <c r="C42" s="5" t="s">
        <v>80</v>
      </c>
      <c r="D42" s="8">
        <v>2</v>
      </c>
      <c r="E42" s="8">
        <v>18</v>
      </c>
      <c r="F42" s="9">
        <v>3.68333333333333</v>
      </c>
      <c r="G42" s="9">
        <v>47.275</v>
      </c>
      <c r="H42" s="9">
        <v>0.141666666666666</v>
      </c>
      <c r="I42" s="10">
        <v>0.65675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>
        <v>2</v>
      </c>
      <c r="F43" s="9">
        <v>0.111111111111111</v>
      </c>
      <c r="G43" s="9">
        <v>37.0277777777777</v>
      </c>
      <c r="H43" s="9"/>
      <c r="I43" s="10">
        <v>0.733388888888888</v>
      </c>
    </row>
    <row r="44" spans="1:9" ht="19.5" customHeight="1">
      <c r="A44" s="3">
        <v>41</v>
      </c>
      <c r="B44" s="4" t="s">
        <v>83</v>
      </c>
      <c r="C44" s="5" t="s">
        <v>84</v>
      </c>
      <c r="D44" s="8">
        <v>1</v>
      </c>
      <c r="E44" s="8">
        <v>18</v>
      </c>
      <c r="F44" s="9">
        <v>4.24193548387096</v>
      </c>
      <c r="G44" s="9">
        <v>84.9032258064516</v>
      </c>
      <c r="H44" s="9">
        <v>3.24193548387096</v>
      </c>
      <c r="I44" s="10">
        <v>1.2024193548387</v>
      </c>
    </row>
    <row r="45" spans="1:9" ht="19.5" customHeight="1">
      <c r="A45" s="3">
        <v>42</v>
      </c>
      <c r="B45" s="4" t="s">
        <v>85</v>
      </c>
      <c r="C45" s="5" t="s">
        <v>86</v>
      </c>
      <c r="D45" s="8"/>
      <c r="E45" s="8">
        <v>10</v>
      </c>
      <c r="F45" s="9">
        <v>1.27083333333333</v>
      </c>
      <c r="G45" s="9">
        <v>24.5833333333333</v>
      </c>
      <c r="H45" s="9">
        <v>1.34375</v>
      </c>
      <c r="I45" s="10">
        <v>0.361427083333333</v>
      </c>
    </row>
    <row r="46" spans="1:9" ht="19.5" customHeight="1">
      <c r="A46" s="3">
        <v>43</v>
      </c>
      <c r="B46" s="4" t="s">
        <v>87</v>
      </c>
      <c r="C46" s="5" t="s">
        <v>88</v>
      </c>
      <c r="D46" s="8">
        <v>2</v>
      </c>
      <c r="E46" s="8">
        <v>26</v>
      </c>
      <c r="F46" s="9">
        <v>1.51282051282051</v>
      </c>
      <c r="G46" s="9">
        <v>9.51282051282051</v>
      </c>
      <c r="H46" s="9"/>
      <c r="I46" s="10">
        <v>0.501782051282051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6</v>
      </c>
      <c r="E47" s="8">
        <v>58</v>
      </c>
      <c r="F47" s="9">
        <v>3.26031746031746</v>
      </c>
      <c r="G47" s="9">
        <v>37.3396825396825</v>
      </c>
      <c r="H47" s="9">
        <v>7.45396825396825</v>
      </c>
      <c r="I47" s="10">
        <v>2.3455873015873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12</v>
      </c>
      <c r="E48" s="8">
        <v>52</v>
      </c>
      <c r="F48" s="9">
        <v>3.83900928792569</v>
      </c>
      <c r="G48" s="9">
        <v>154.566563467492</v>
      </c>
      <c r="H48" s="9">
        <v>20.5077399380804</v>
      </c>
      <c r="I48" s="10">
        <v>1.27567182662538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11</v>
      </c>
      <c r="E49" s="21">
        <v>30</v>
      </c>
      <c r="F49" s="18">
        <v>3.42907801418439</v>
      </c>
      <c r="G49" s="18">
        <v>24.6382978723404</v>
      </c>
      <c r="H49" s="18">
        <v>5.41489361702127</v>
      </c>
      <c r="I49" s="19">
        <v>0.914397163120567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veljača 2022. godine&amp;R
&amp;D</oddHeader>
    <oddFooter>&amp;L&amp;F&amp;R&amp;"Times New Roman,Bold"&amp;10Str. 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973</v>
      </c>
      <c r="E3" s="22">
        <f>SUM(E4:E47)</f>
        <v>6519</v>
      </c>
      <c r="F3" s="23">
        <f>SUM(F4:F47)/COUNT(F4:F47)</f>
        <v>2.978176636765686</v>
      </c>
      <c r="G3" s="23">
        <f>SUM(G4:G47)/COUNT(G4:G47)</f>
        <v>79.96863892687425</v>
      </c>
      <c r="H3" s="23">
        <f>SUM(H4:H47)/COUNT(H4:H47)</f>
        <v>7.414657726298835</v>
      </c>
      <c r="I3" s="23">
        <f>SUM(I4:I47)/COUNT(I4:I47)</f>
        <v>1.1579850644088003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51</v>
      </c>
      <c r="E4" s="20">
        <v>616</v>
      </c>
      <c r="F4" s="14">
        <v>3.20261962042234</v>
      </c>
      <c r="G4" s="14">
        <v>101.891045175086</v>
      </c>
      <c r="H4" s="14">
        <v>13.5372894947874</v>
      </c>
      <c r="I4" s="15">
        <v>1.4221430098904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88</v>
      </c>
      <c r="E5" s="8">
        <v>1183</v>
      </c>
      <c r="F5" s="9">
        <v>2.62082362082362</v>
      </c>
      <c r="G5" s="9">
        <v>151.572779720279</v>
      </c>
      <c r="H5" s="9">
        <v>16.3077331002331</v>
      </c>
      <c r="I5" s="10">
        <v>1.50702913752913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82</v>
      </c>
      <c r="E6" s="8">
        <v>477</v>
      </c>
      <c r="F6" s="9">
        <v>3.1049665375132</v>
      </c>
      <c r="G6" s="9">
        <v>111.342627685804</v>
      </c>
      <c r="H6" s="9">
        <v>12.5431208171891</v>
      </c>
      <c r="I6" s="10">
        <v>1.31308665022895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12</v>
      </c>
      <c r="E7" s="8">
        <v>484</v>
      </c>
      <c r="F7" s="9">
        <v>4.02237808951235</v>
      </c>
      <c r="G7" s="9">
        <v>114.6275250501</v>
      </c>
      <c r="H7" s="9">
        <v>8.47638944555778</v>
      </c>
      <c r="I7" s="10">
        <v>1.41102985971943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79</v>
      </c>
      <c r="E8" s="8">
        <v>614</v>
      </c>
      <c r="F8" s="9">
        <v>1.97662141779788</v>
      </c>
      <c r="G8" s="9">
        <v>104.895927601809</v>
      </c>
      <c r="H8" s="9">
        <v>8.49069884364002</v>
      </c>
      <c r="I8" s="10">
        <v>1.21825930115635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53</v>
      </c>
      <c r="E9" s="8">
        <v>236</v>
      </c>
      <c r="F9" s="9">
        <v>3.54983012457531</v>
      </c>
      <c r="G9" s="9">
        <v>148.607021517553</v>
      </c>
      <c r="H9" s="9">
        <v>10.4150622876557</v>
      </c>
      <c r="I9" s="10">
        <v>1.71643035107587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18</v>
      </c>
      <c r="E10" s="8">
        <v>196</v>
      </c>
      <c r="F10" s="9">
        <v>3.18189438390611</v>
      </c>
      <c r="G10" s="9">
        <v>51.103101424979</v>
      </c>
      <c r="H10" s="9">
        <v>5.70243084660519</v>
      </c>
      <c r="I10" s="10">
        <v>1.56095138306789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4</v>
      </c>
      <c r="E11" s="8">
        <v>106</v>
      </c>
      <c r="F11" s="9">
        <v>1.21217391304347</v>
      </c>
      <c r="G11" s="9">
        <v>63.0939130434782</v>
      </c>
      <c r="H11" s="9">
        <v>2.09565217391304</v>
      </c>
      <c r="I11" s="10">
        <v>0.913682608695652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2</v>
      </c>
      <c r="E12" s="8">
        <v>18</v>
      </c>
      <c r="F12" s="9">
        <v>1.18832891246684</v>
      </c>
      <c r="G12" s="9">
        <v>46.7559681697612</v>
      </c>
      <c r="H12" s="9">
        <v>5.58620689655172</v>
      </c>
      <c r="I12" s="10">
        <v>1.34650397877984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27</v>
      </c>
      <c r="E13" s="8">
        <v>46</v>
      </c>
      <c r="F13" s="9">
        <v>4.4625</v>
      </c>
      <c r="G13" s="9">
        <v>170.995833333333</v>
      </c>
      <c r="H13" s="9">
        <v>17.8875</v>
      </c>
      <c r="I13" s="10">
        <v>1.60707833333333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9</v>
      </c>
      <c r="E14" s="8">
        <v>35</v>
      </c>
      <c r="F14" s="9">
        <v>2.45733788395904</v>
      </c>
      <c r="G14" s="9">
        <v>23.6860068259385</v>
      </c>
      <c r="H14" s="9">
        <v>6</v>
      </c>
      <c r="I14" s="10">
        <v>0.990590443686006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8</v>
      </c>
      <c r="E15" s="8">
        <v>34</v>
      </c>
      <c r="F15" s="9">
        <v>3.57438016528925</v>
      </c>
      <c r="G15" s="9">
        <v>39.995867768595</v>
      </c>
      <c r="H15" s="9">
        <v>4.98760330578512</v>
      </c>
      <c r="I15" s="10">
        <v>1.09421900826446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8</v>
      </c>
      <c r="E16" s="8">
        <v>43</v>
      </c>
      <c r="F16" s="9">
        <v>3.69911504424778</v>
      </c>
      <c r="G16" s="9">
        <v>149.024336283185</v>
      </c>
      <c r="H16" s="9">
        <v>19.4358407079646</v>
      </c>
      <c r="I16" s="10">
        <v>1.03098230088495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31</v>
      </c>
      <c r="E17" s="8">
        <v>86</v>
      </c>
      <c r="F17" s="9">
        <v>2.37911464245175</v>
      </c>
      <c r="G17" s="9">
        <v>90.7116912599318</v>
      </c>
      <c r="H17" s="9">
        <v>12.660612939841</v>
      </c>
      <c r="I17" s="10">
        <v>1.03200737797956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47</v>
      </c>
      <c r="E18" s="8">
        <v>185</v>
      </c>
      <c r="F18" s="9">
        <v>3.28677150786308</v>
      </c>
      <c r="G18" s="9">
        <v>106.223866790009</v>
      </c>
      <c r="H18" s="9">
        <v>11.9037927844588</v>
      </c>
      <c r="I18" s="10">
        <v>1.11610638297872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16</v>
      </c>
      <c r="E19" s="8">
        <v>85</v>
      </c>
      <c r="F19" s="9">
        <v>4.25184094256259</v>
      </c>
      <c r="G19" s="9">
        <v>86.3799705449189</v>
      </c>
      <c r="H19" s="9">
        <v>6.4580265095729</v>
      </c>
      <c r="I19" s="10">
        <v>1.26134315169366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45</v>
      </c>
      <c r="E20" s="8">
        <v>114</v>
      </c>
      <c r="F20" s="9">
        <v>3.47083333333333</v>
      </c>
      <c r="G20" s="9">
        <v>74.134375</v>
      </c>
      <c r="H20" s="9">
        <v>5.27291666666666</v>
      </c>
      <c r="I20" s="10">
        <v>1.13606041666666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31</v>
      </c>
      <c r="E21" s="8">
        <v>152</v>
      </c>
      <c r="F21" s="9">
        <v>3.65316205533596</v>
      </c>
      <c r="G21" s="9">
        <v>130.009881422924</v>
      </c>
      <c r="H21" s="9">
        <v>15.4911067193675</v>
      </c>
      <c r="I21" s="10">
        <v>1.20481768774703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14</v>
      </c>
      <c r="E22" s="8">
        <v>68</v>
      </c>
      <c r="F22" s="9">
        <v>4.06117021276595</v>
      </c>
      <c r="G22" s="9">
        <v>50.8058510638297</v>
      </c>
      <c r="H22" s="9">
        <v>5.34574468085106</v>
      </c>
      <c r="I22" s="10">
        <v>1.0131409574468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5</v>
      </c>
      <c r="E23" s="8">
        <v>38</v>
      </c>
      <c r="F23" s="9">
        <v>3.98969072164948</v>
      </c>
      <c r="G23" s="9">
        <v>17.340206185567</v>
      </c>
      <c r="H23" s="9">
        <v>3.09278350515463</v>
      </c>
      <c r="I23" s="10">
        <v>1.18956701030927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27</v>
      </c>
      <c r="E24" s="8">
        <v>83</v>
      </c>
      <c r="F24" s="9">
        <v>4.26858877086494</v>
      </c>
      <c r="G24" s="9">
        <v>53.6160849772382</v>
      </c>
      <c r="H24" s="9">
        <v>3.11532625189681</v>
      </c>
      <c r="I24" s="10">
        <v>1.02696965098634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15</v>
      </c>
      <c r="E25" s="8">
        <v>129</v>
      </c>
      <c r="F25" s="9">
        <v>2.95327102803738</v>
      </c>
      <c r="G25" s="9">
        <v>91.9439252336448</v>
      </c>
      <c r="H25" s="9">
        <v>6.303738317757</v>
      </c>
      <c r="I25" s="10">
        <v>1.00808489096573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30</v>
      </c>
      <c r="E26" s="8">
        <v>88</v>
      </c>
      <c r="F26" s="9">
        <v>4.10619469026548</v>
      </c>
      <c r="G26" s="9">
        <v>75.0206489675516</v>
      </c>
      <c r="H26" s="9">
        <v>4.7669616519174</v>
      </c>
      <c r="I26" s="10">
        <v>1.30287979351032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38</v>
      </c>
      <c r="E27" s="8">
        <v>202</v>
      </c>
      <c r="F27" s="9">
        <v>3.86044591246903</v>
      </c>
      <c r="G27" s="9">
        <v>65.1643270024772</v>
      </c>
      <c r="H27" s="9">
        <v>5.66061106523534</v>
      </c>
      <c r="I27" s="10">
        <v>1.30420231213872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52</v>
      </c>
      <c r="E28" s="8">
        <v>112</v>
      </c>
      <c r="F28" s="9">
        <v>3.66617647058823</v>
      </c>
      <c r="G28" s="9">
        <v>65.7367647058823</v>
      </c>
      <c r="H28" s="9">
        <v>4.24411764705882</v>
      </c>
      <c r="I28" s="10">
        <v>1.11667794117647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29</v>
      </c>
      <c r="E29" s="8">
        <v>190</v>
      </c>
      <c r="F29" s="9">
        <v>3.17676767676767</v>
      </c>
      <c r="G29" s="9">
        <v>97.2215007215007</v>
      </c>
      <c r="H29" s="9">
        <v>4.96103896103896</v>
      </c>
      <c r="I29" s="10">
        <v>1.21828138528138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36</v>
      </c>
      <c r="E30" s="8">
        <v>72</v>
      </c>
      <c r="F30" s="9">
        <v>3.62191780821917</v>
      </c>
      <c r="G30" s="9">
        <v>31.8287671232876</v>
      </c>
      <c r="H30" s="9">
        <v>4.52876712328767</v>
      </c>
      <c r="I30" s="10">
        <v>0.920724657534246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28</v>
      </c>
      <c r="E31" s="8">
        <v>105</v>
      </c>
      <c r="F31" s="9">
        <v>3.49333333333333</v>
      </c>
      <c r="G31" s="9">
        <v>73.8893333333333</v>
      </c>
      <c r="H31" s="9">
        <v>4.38933333333333</v>
      </c>
      <c r="I31" s="10">
        <v>1.00462333333333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18</v>
      </c>
      <c r="E32" s="8">
        <v>79</v>
      </c>
      <c r="F32" s="9">
        <v>1.92101740294511</v>
      </c>
      <c r="G32" s="9">
        <v>73.1097724230254</v>
      </c>
      <c r="H32" s="9">
        <v>5.30789825970548</v>
      </c>
      <c r="I32" s="10">
        <v>0.97141298527443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12</v>
      </c>
      <c r="E33" s="8">
        <v>168</v>
      </c>
      <c r="F33" s="9">
        <v>2.40922401171303</v>
      </c>
      <c r="G33" s="9">
        <v>38.0775988286969</v>
      </c>
      <c r="H33" s="9">
        <v>7.0805270863836</v>
      </c>
      <c r="I33" s="10">
        <v>1.16017642752562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12</v>
      </c>
      <c r="E34" s="8">
        <v>182</v>
      </c>
      <c r="F34" s="9">
        <v>3.72136038186157</v>
      </c>
      <c r="G34" s="9">
        <v>35.0763723150357</v>
      </c>
      <c r="H34" s="9">
        <v>8.2153937947494</v>
      </c>
      <c r="I34" s="10">
        <v>1.14157100238663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21</v>
      </c>
      <c r="E35" s="8">
        <v>41</v>
      </c>
      <c r="F35" s="9">
        <v>1.99019607843137</v>
      </c>
      <c r="G35" s="9">
        <v>161.882352941176</v>
      </c>
      <c r="H35" s="9">
        <v>18.1764705882352</v>
      </c>
      <c r="I35" s="10">
        <v>1.13382352941176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4</v>
      </c>
      <c r="E36" s="8">
        <v>11</v>
      </c>
      <c r="F36" s="9">
        <v>3.68888888888888</v>
      </c>
      <c r="G36" s="9">
        <v>36.5666666666666</v>
      </c>
      <c r="H36" s="9">
        <v>8.43333333333333</v>
      </c>
      <c r="I36" s="10">
        <v>1.42538888888888</v>
      </c>
    </row>
    <row r="37" spans="1:9" ht="19.5" customHeight="1">
      <c r="A37" s="3">
        <v>34</v>
      </c>
      <c r="B37" s="4" t="s">
        <v>69</v>
      </c>
      <c r="C37" s="5" t="s">
        <v>70</v>
      </c>
      <c r="D37" s="8"/>
      <c r="E37" s="8">
        <v>12</v>
      </c>
      <c r="F37" s="9">
        <v>4.09375</v>
      </c>
      <c r="G37" s="9">
        <v>30.9625</v>
      </c>
      <c r="H37" s="9">
        <v>4.85</v>
      </c>
      <c r="I37" s="10">
        <v>1.94349999999999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6</v>
      </c>
      <c r="E38" s="8">
        <v>61</v>
      </c>
      <c r="F38" s="9">
        <v>2.11450381679389</v>
      </c>
      <c r="G38" s="9">
        <v>379.347328244274</v>
      </c>
      <c r="H38" s="9">
        <v>6.20419847328244</v>
      </c>
      <c r="I38" s="10">
        <v>0.593969465648855</v>
      </c>
    </row>
    <row r="39" spans="1:9" ht="19.5" customHeight="1">
      <c r="A39" s="3">
        <v>36</v>
      </c>
      <c r="B39" s="4" t="s">
        <v>73</v>
      </c>
      <c r="C39" s="5" t="s">
        <v>74</v>
      </c>
      <c r="D39" s="8">
        <v>1</v>
      </c>
      <c r="E39" s="8">
        <v>9</v>
      </c>
      <c r="F39" s="9">
        <v>1.43636363636363</v>
      </c>
      <c r="G39" s="9">
        <v>72.0727272727272</v>
      </c>
      <c r="H39" s="9">
        <v>0.927272727272727</v>
      </c>
      <c r="I39" s="10">
        <v>0.623636363636363</v>
      </c>
    </row>
    <row r="40" spans="1:9" ht="19.5" customHeight="1">
      <c r="A40" s="3">
        <v>37</v>
      </c>
      <c r="B40" s="4" t="s">
        <v>75</v>
      </c>
      <c r="C40" s="5" t="s">
        <v>76</v>
      </c>
      <c r="D40" s="8">
        <v>2</v>
      </c>
      <c r="E40" s="8">
        <v>18</v>
      </c>
      <c r="F40" s="9">
        <v>1.64516129032258</v>
      </c>
      <c r="G40" s="9">
        <v>35.1290322580645</v>
      </c>
      <c r="H40" s="9"/>
      <c r="I40" s="10">
        <v>0.715483870967741</v>
      </c>
    </row>
    <row r="41" spans="1:9" ht="19.5" customHeight="1">
      <c r="A41" s="3">
        <v>38</v>
      </c>
      <c r="B41" s="4" t="s">
        <v>77</v>
      </c>
      <c r="C41" s="5" t="s">
        <v>78</v>
      </c>
      <c r="D41" s="8"/>
      <c r="E41" s="8">
        <v>2</v>
      </c>
      <c r="F41" s="9">
        <v>0.659090909090909</v>
      </c>
      <c r="G41" s="9">
        <v>21.1931818181818</v>
      </c>
      <c r="H41" s="9">
        <v>0.34090909090909</v>
      </c>
      <c r="I41" s="10">
        <v>0.589545454545454</v>
      </c>
    </row>
    <row r="42" spans="1:9" ht="19.5" customHeight="1">
      <c r="A42" s="3">
        <v>39</v>
      </c>
      <c r="B42" s="4" t="s">
        <v>79</v>
      </c>
      <c r="C42" s="5" t="s">
        <v>80</v>
      </c>
      <c r="D42" s="8">
        <v>2</v>
      </c>
      <c r="E42" s="8">
        <v>22</v>
      </c>
      <c r="F42" s="9">
        <v>3.53416149068322</v>
      </c>
      <c r="G42" s="9">
        <v>47.6832298136645</v>
      </c>
      <c r="H42" s="9">
        <v>0.0496894409937888</v>
      </c>
      <c r="I42" s="10">
        <v>0.651863354037267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>
        <v>4</v>
      </c>
      <c r="F43" s="9">
        <v>0.0898876404494382</v>
      </c>
      <c r="G43" s="9">
        <v>37.8089887640449</v>
      </c>
      <c r="H43" s="9"/>
      <c r="I43" s="10">
        <v>0.730932584269662</v>
      </c>
    </row>
    <row r="44" spans="1:9" ht="19.5" customHeight="1">
      <c r="A44" s="3">
        <v>41</v>
      </c>
      <c r="B44" s="4" t="s">
        <v>83</v>
      </c>
      <c r="C44" s="5" t="s">
        <v>84</v>
      </c>
      <c r="D44" s="8">
        <v>2</v>
      </c>
      <c r="E44" s="8">
        <v>20</v>
      </c>
      <c r="F44" s="9">
        <v>5.41666666666666</v>
      </c>
      <c r="G44" s="9">
        <v>83.9166666666666</v>
      </c>
      <c r="H44" s="9">
        <v>3.8125</v>
      </c>
      <c r="I44" s="10">
        <v>1.70291666666666</v>
      </c>
    </row>
    <row r="45" spans="1:9" ht="19.5" customHeight="1">
      <c r="A45" s="3">
        <v>42</v>
      </c>
      <c r="B45" s="4" t="s">
        <v>85</v>
      </c>
      <c r="C45" s="5" t="s">
        <v>86</v>
      </c>
      <c r="D45" s="8"/>
      <c r="E45" s="8">
        <v>12</v>
      </c>
      <c r="F45" s="9">
        <v>1.11428571428571</v>
      </c>
      <c r="G45" s="9">
        <v>24.35</v>
      </c>
      <c r="H45" s="9">
        <v>1.36428571428571</v>
      </c>
      <c r="I45" s="10">
        <v>0.402192857142857</v>
      </c>
    </row>
    <row r="46" spans="1:9" ht="19.5" customHeight="1">
      <c r="A46" s="3">
        <v>43</v>
      </c>
      <c r="B46" s="4" t="s">
        <v>87</v>
      </c>
      <c r="C46" s="5" t="s">
        <v>88</v>
      </c>
      <c r="D46" s="8"/>
      <c r="E46" s="8">
        <v>27</v>
      </c>
      <c r="F46" s="9">
        <v>1.28282828282828</v>
      </c>
      <c r="G46" s="9">
        <v>9.64646464646464</v>
      </c>
      <c r="H46" s="9"/>
      <c r="I46" s="10">
        <v>0.506565656565656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8</v>
      </c>
      <c r="E47" s="8">
        <v>54</v>
      </c>
      <c r="F47" s="9">
        <v>3.43013698630136</v>
      </c>
      <c r="G47" s="9">
        <v>44.1780821917808</v>
      </c>
      <c r="H47" s="9">
        <v>9.57808219178082</v>
      </c>
      <c r="I47" s="10">
        <v>2.6708904109589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12</v>
      </c>
      <c r="E48" s="8">
        <v>54</v>
      </c>
      <c r="F48" s="9">
        <v>3.63363363363363</v>
      </c>
      <c r="G48" s="9">
        <v>143.492492492492</v>
      </c>
      <c r="H48" s="9">
        <v>20.5165165165165</v>
      </c>
      <c r="I48" s="10">
        <v>1.23332732732732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13</v>
      </c>
      <c r="E49" s="21">
        <v>29</v>
      </c>
      <c r="F49" s="18">
        <v>3.16</v>
      </c>
      <c r="G49" s="18">
        <v>25.6714285714285</v>
      </c>
      <c r="H49" s="18">
        <v>5.26285714285714</v>
      </c>
      <c r="I49" s="19">
        <v>0.895051428571428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ožujak 2022. godine&amp;R
&amp;D</oddHeader>
    <oddFooter>&amp;L&amp;F&amp;R&amp;"Times New Roman,Bold"&amp;10Str. &amp;P /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966</v>
      </c>
      <c r="E3" s="22">
        <f>SUM(E4:E47)</f>
        <v>6233</v>
      </c>
      <c r="F3" s="23">
        <f>SUM(F4:F47)/COUNT(F4:F47)</f>
        <v>2.922099666113796</v>
      </c>
      <c r="G3" s="23">
        <f>SUM(G4:G47)/COUNT(G4:G47)</f>
        <v>77.39501937209275</v>
      </c>
      <c r="H3" s="23">
        <f>SUM(H4:H47)/COUNT(H4:H47)</f>
        <v>7.125335468843748</v>
      </c>
      <c r="I3" s="23">
        <f>SUM(I4:I47)/COUNT(I4:I47)</f>
        <v>1.1303735690098842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31</v>
      </c>
      <c r="E4" s="20">
        <v>599</v>
      </c>
      <c r="F4" s="14">
        <v>2.98737997256515</v>
      </c>
      <c r="G4" s="14">
        <v>99.2044938271604</v>
      </c>
      <c r="H4" s="14">
        <v>12.9045267489711</v>
      </c>
      <c r="I4" s="15">
        <v>1.32967873799725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80</v>
      </c>
      <c r="E5" s="8">
        <v>1166</v>
      </c>
      <c r="F5" s="9">
        <v>2.50443207586064</v>
      </c>
      <c r="G5" s="9">
        <v>162.001943929086</v>
      </c>
      <c r="H5" s="9">
        <v>18.1972376829519</v>
      </c>
      <c r="I5" s="10">
        <v>1.52542650999793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96</v>
      </c>
      <c r="E6" s="8">
        <v>465</v>
      </c>
      <c r="F6" s="9">
        <v>3.19384974698326</v>
      </c>
      <c r="G6" s="9">
        <v>120.255916699104</v>
      </c>
      <c r="H6" s="9">
        <v>15.1571739976644</v>
      </c>
      <c r="I6" s="10">
        <v>1.37714791747761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7</v>
      </c>
      <c r="E7" s="8">
        <v>417</v>
      </c>
      <c r="F7" s="9">
        <v>3.72128259337561</v>
      </c>
      <c r="G7" s="9">
        <v>107.340990133897</v>
      </c>
      <c r="H7" s="9">
        <v>9.13996476391825</v>
      </c>
      <c r="I7" s="10">
        <v>1.3420183227625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74</v>
      </c>
      <c r="E8" s="8">
        <v>588</v>
      </c>
      <c r="F8" s="9">
        <v>1.93960084033613</v>
      </c>
      <c r="G8" s="9">
        <v>104.264705882352</v>
      </c>
      <c r="H8" s="9">
        <v>8.25498949579831</v>
      </c>
      <c r="I8" s="10">
        <v>1.17778873424369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48</v>
      </c>
      <c r="E9" s="8">
        <v>248</v>
      </c>
      <c r="F9" s="9">
        <v>3.39493819894055</v>
      </c>
      <c r="G9" s="9">
        <v>145.522071806945</v>
      </c>
      <c r="H9" s="9">
        <v>10.745144202472</v>
      </c>
      <c r="I9" s="10">
        <v>1.6530064743967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29</v>
      </c>
      <c r="E10" s="8">
        <v>148</v>
      </c>
      <c r="F10" s="9">
        <v>2.99149338374291</v>
      </c>
      <c r="G10" s="9">
        <v>52.3431001890359</v>
      </c>
      <c r="H10" s="9">
        <v>5.75330812854442</v>
      </c>
      <c r="I10" s="10">
        <v>1.49399338374291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5</v>
      </c>
      <c r="E11" s="8">
        <v>128</v>
      </c>
      <c r="F11" s="9">
        <v>1.21143617021276</v>
      </c>
      <c r="G11" s="9">
        <v>59.7380319148936</v>
      </c>
      <c r="H11" s="9">
        <v>2.2127659574468</v>
      </c>
      <c r="I11" s="10">
        <v>0.790327127659574</v>
      </c>
    </row>
    <row r="12" spans="1:9" ht="19.5" customHeight="1">
      <c r="A12" s="3">
        <v>9</v>
      </c>
      <c r="B12" s="4" t="s">
        <v>21</v>
      </c>
      <c r="C12" s="5" t="s">
        <v>22</v>
      </c>
      <c r="D12" s="8"/>
      <c r="E12" s="8">
        <v>11</v>
      </c>
      <c r="F12" s="9">
        <v>0.867283950617283</v>
      </c>
      <c r="G12" s="9">
        <v>48.7993827160493</v>
      </c>
      <c r="H12" s="9">
        <v>5.99382716049382</v>
      </c>
      <c r="I12" s="10">
        <v>1.4512037037037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18</v>
      </c>
      <c r="E13" s="8">
        <v>51</v>
      </c>
      <c r="F13" s="9">
        <v>4.6414342629482</v>
      </c>
      <c r="G13" s="9">
        <v>174.924302788844</v>
      </c>
      <c r="H13" s="9">
        <v>21.0438247011952</v>
      </c>
      <c r="I13" s="10">
        <v>1.14605498007968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5</v>
      </c>
      <c r="E14" s="8">
        <v>40</v>
      </c>
      <c r="F14" s="9">
        <v>2.92148760330578</v>
      </c>
      <c r="G14" s="9">
        <v>24.2438016528925</v>
      </c>
      <c r="H14" s="9">
        <v>5.71487603305785</v>
      </c>
      <c r="I14" s="10">
        <v>1.11431404958677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6</v>
      </c>
      <c r="E15" s="8">
        <v>33</v>
      </c>
      <c r="F15" s="9">
        <v>3.1858407079646</v>
      </c>
      <c r="G15" s="9">
        <v>39.9203539823008</v>
      </c>
      <c r="H15" s="9">
        <v>4.23451327433628</v>
      </c>
      <c r="I15" s="10">
        <v>1.10304867256637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13</v>
      </c>
      <c r="E16" s="8">
        <v>47</v>
      </c>
      <c r="F16" s="9">
        <v>3.83924349881796</v>
      </c>
      <c r="G16" s="9">
        <v>141.09219858156</v>
      </c>
      <c r="H16" s="9">
        <v>18.2529550827423</v>
      </c>
      <c r="I16" s="10">
        <v>0.999082742316784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23</v>
      </c>
      <c r="E17" s="8">
        <v>95</v>
      </c>
      <c r="F17" s="9">
        <v>2.50065876152832</v>
      </c>
      <c r="G17" s="9">
        <v>93.7957839262187</v>
      </c>
      <c r="H17" s="9">
        <v>14.1054018445322</v>
      </c>
      <c r="I17" s="10">
        <v>0.997383399209486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41</v>
      </c>
      <c r="E18" s="8">
        <v>165</v>
      </c>
      <c r="F18" s="9">
        <v>3.33200398803589</v>
      </c>
      <c r="G18" s="9">
        <v>96.1665004985044</v>
      </c>
      <c r="H18" s="9">
        <v>11.2981056829511</v>
      </c>
      <c r="I18" s="10">
        <v>1.1494147557328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15</v>
      </c>
      <c r="E19" s="8">
        <v>65</v>
      </c>
      <c r="F19" s="9">
        <v>4.04565537555228</v>
      </c>
      <c r="G19" s="9">
        <v>88.8983799705449</v>
      </c>
      <c r="H19" s="9">
        <v>6.80854197349042</v>
      </c>
      <c r="I19" s="10">
        <v>1.20374153166421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45</v>
      </c>
      <c r="E20" s="8">
        <v>117</v>
      </c>
      <c r="F20" s="9">
        <v>3.42989571263035</v>
      </c>
      <c r="G20" s="9">
        <v>69.9721900347624</v>
      </c>
      <c r="H20" s="9">
        <v>4.98261877172653</v>
      </c>
      <c r="I20" s="10">
        <v>1.02663557358053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21</v>
      </c>
      <c r="E21" s="8">
        <v>135</v>
      </c>
      <c r="F21" s="9">
        <v>3.34662236987818</v>
      </c>
      <c r="G21" s="9">
        <v>109.341085271317</v>
      </c>
      <c r="H21" s="9">
        <v>11.2270210409745</v>
      </c>
      <c r="I21" s="10">
        <v>1.09832004429678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7</v>
      </c>
      <c r="E22" s="8">
        <v>61</v>
      </c>
      <c r="F22" s="9">
        <v>3.62087912087912</v>
      </c>
      <c r="G22" s="9">
        <v>48.5934065934065</v>
      </c>
      <c r="H22" s="9">
        <v>5.85714285714285</v>
      </c>
      <c r="I22" s="10">
        <v>0.999982142857142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9</v>
      </c>
      <c r="E23" s="8">
        <v>26</v>
      </c>
      <c r="F23" s="9">
        <v>3.78571428571428</v>
      </c>
      <c r="G23" s="9">
        <v>18.4120879120879</v>
      </c>
      <c r="H23" s="9">
        <v>3.28571428571428</v>
      </c>
      <c r="I23" s="10">
        <v>1.07626373626373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29</v>
      </c>
      <c r="E24" s="8">
        <v>85</v>
      </c>
      <c r="F24" s="9">
        <v>4.29674796747967</v>
      </c>
      <c r="G24" s="9">
        <v>56.4756097560975</v>
      </c>
      <c r="H24" s="9">
        <v>3.58536585365853</v>
      </c>
      <c r="I24" s="10">
        <v>1.18499186991869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18</v>
      </c>
      <c r="E25" s="8">
        <v>141</v>
      </c>
      <c r="F25" s="9">
        <v>2.75787728026533</v>
      </c>
      <c r="G25" s="9">
        <v>86.6873963515754</v>
      </c>
      <c r="H25" s="9">
        <v>5.78855721393034</v>
      </c>
      <c r="I25" s="10">
        <v>0.955605306799336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32</v>
      </c>
      <c r="E26" s="8">
        <v>54</v>
      </c>
      <c r="F26" s="9">
        <v>3.79629629629629</v>
      </c>
      <c r="G26" s="9">
        <v>71.3417508417508</v>
      </c>
      <c r="H26" s="9">
        <v>4.23737373737373</v>
      </c>
      <c r="I26" s="10">
        <v>1.37401599326599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36</v>
      </c>
      <c r="E27" s="8">
        <v>197</v>
      </c>
      <c r="F27" s="9">
        <v>3.89350180505415</v>
      </c>
      <c r="G27" s="9">
        <v>61.8610108303249</v>
      </c>
      <c r="H27" s="9">
        <v>5.40613718411552</v>
      </c>
      <c r="I27" s="10">
        <v>1.32582536101083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54</v>
      </c>
      <c r="E28" s="8">
        <v>77</v>
      </c>
      <c r="F28" s="9">
        <v>3.76505139500734</v>
      </c>
      <c r="G28" s="9">
        <v>58.3656387665198</v>
      </c>
      <c r="H28" s="9">
        <v>3.80323054331864</v>
      </c>
      <c r="I28" s="10">
        <v>1.07027900146842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26</v>
      </c>
      <c r="E29" s="8">
        <v>164</v>
      </c>
      <c r="F29" s="9">
        <v>3.20094191522762</v>
      </c>
      <c r="G29" s="9">
        <v>90.3712715855572</v>
      </c>
      <c r="H29" s="9">
        <v>5.02119309262166</v>
      </c>
      <c r="I29" s="10">
        <v>1.16331711145996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32</v>
      </c>
      <c r="E30" s="8">
        <v>85</v>
      </c>
      <c r="F30" s="9">
        <v>3.66897506925207</v>
      </c>
      <c r="G30" s="9">
        <v>28.6246537396121</v>
      </c>
      <c r="H30" s="9">
        <v>5.13434903047091</v>
      </c>
      <c r="I30" s="10">
        <v>0.900301939058171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28</v>
      </c>
      <c r="E31" s="8">
        <v>108</v>
      </c>
      <c r="F31" s="9">
        <v>3.82866556836902</v>
      </c>
      <c r="G31" s="9">
        <v>77.7808896210873</v>
      </c>
      <c r="H31" s="9">
        <v>4.12026359143327</v>
      </c>
      <c r="I31" s="10">
        <v>1.0412586490939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28</v>
      </c>
      <c r="E32" s="8">
        <v>92</v>
      </c>
      <c r="F32" s="9">
        <v>2.04084507042253</v>
      </c>
      <c r="G32" s="9">
        <v>71.4014084507042</v>
      </c>
      <c r="H32" s="9">
        <v>5.1169014084507</v>
      </c>
      <c r="I32" s="10">
        <v>1.11276478873239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21</v>
      </c>
      <c r="E33" s="8">
        <v>146</v>
      </c>
      <c r="F33" s="9">
        <v>2.32637729549248</v>
      </c>
      <c r="G33" s="9">
        <v>23.5826377295492</v>
      </c>
      <c r="H33" s="9">
        <v>5.35976627712854</v>
      </c>
      <c r="I33" s="10">
        <v>1.08427712854757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27</v>
      </c>
      <c r="E34" s="8">
        <v>187</v>
      </c>
      <c r="F34" s="9">
        <v>3.60744985673352</v>
      </c>
      <c r="G34" s="9">
        <v>33.3381088825214</v>
      </c>
      <c r="H34" s="9">
        <v>7.25845272206303</v>
      </c>
      <c r="I34" s="10">
        <v>1.06029111747851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17</v>
      </c>
      <c r="E35" s="8">
        <v>41</v>
      </c>
      <c r="F35" s="9">
        <v>2.12765957446808</v>
      </c>
      <c r="G35" s="9">
        <v>123.148936170212</v>
      </c>
      <c r="H35" s="9">
        <v>8.38297872340425</v>
      </c>
      <c r="I35" s="10">
        <v>1.12749999999999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4</v>
      </c>
      <c r="E36" s="8">
        <v>16</v>
      </c>
      <c r="F36" s="9">
        <v>4.21590909090909</v>
      </c>
      <c r="G36" s="9">
        <v>41.0568181818181</v>
      </c>
      <c r="H36" s="9">
        <v>8.93181818181818</v>
      </c>
      <c r="I36" s="10">
        <v>1.7765909090909</v>
      </c>
    </row>
    <row r="37" spans="1:9" ht="19.5" customHeight="1">
      <c r="A37" s="3">
        <v>34</v>
      </c>
      <c r="B37" s="4" t="s">
        <v>69</v>
      </c>
      <c r="C37" s="5" t="s">
        <v>70</v>
      </c>
      <c r="D37" s="8"/>
      <c r="E37" s="8">
        <v>13</v>
      </c>
      <c r="F37" s="9">
        <v>4.00675675675675</v>
      </c>
      <c r="G37" s="9">
        <v>30.1216216216216</v>
      </c>
      <c r="H37" s="9">
        <v>4.83783783783783</v>
      </c>
      <c r="I37" s="10">
        <v>1.95513513513513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11</v>
      </c>
      <c r="E38" s="8">
        <v>54</v>
      </c>
      <c r="F38" s="9">
        <v>2.17584745762711</v>
      </c>
      <c r="G38" s="9">
        <v>379.438559322033</v>
      </c>
      <c r="H38" s="9">
        <v>5.41101694915254</v>
      </c>
      <c r="I38" s="10">
        <v>0.598421610169491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9</v>
      </c>
      <c r="F39" s="9">
        <v>1.72413793103448</v>
      </c>
      <c r="G39" s="9">
        <v>83.6896551724137</v>
      </c>
      <c r="H39" s="9">
        <v>0.396551724137931</v>
      </c>
      <c r="I39" s="10">
        <v>0.604310344827586</v>
      </c>
    </row>
    <row r="40" spans="1:9" ht="19.5" customHeight="1">
      <c r="A40" s="3">
        <v>37</v>
      </c>
      <c r="B40" s="4" t="s">
        <v>75</v>
      </c>
      <c r="C40" s="5" t="s">
        <v>76</v>
      </c>
      <c r="D40" s="8">
        <v>1</v>
      </c>
      <c r="E40" s="8">
        <v>16</v>
      </c>
      <c r="F40" s="9">
        <v>1.55</v>
      </c>
      <c r="G40" s="9">
        <v>32.575</v>
      </c>
      <c r="H40" s="9"/>
      <c r="I40" s="10">
        <v>0.728249999999999</v>
      </c>
    </row>
    <row r="41" spans="1:9" ht="19.5" customHeight="1">
      <c r="A41" s="3">
        <v>38</v>
      </c>
      <c r="B41" s="4" t="s">
        <v>77</v>
      </c>
      <c r="C41" s="5" t="s">
        <v>78</v>
      </c>
      <c r="D41" s="8"/>
      <c r="E41" s="8">
        <v>4</v>
      </c>
      <c r="F41" s="9">
        <v>0.64367816091954</v>
      </c>
      <c r="G41" s="9">
        <v>22.2643678160919</v>
      </c>
      <c r="H41" s="9">
        <v>0.310344827586206</v>
      </c>
      <c r="I41" s="10">
        <v>0.595632183908045</v>
      </c>
    </row>
    <row r="42" spans="1:9" ht="19.5" customHeight="1">
      <c r="A42" s="3">
        <v>39</v>
      </c>
      <c r="B42" s="4" t="s">
        <v>79</v>
      </c>
      <c r="C42" s="5" t="s">
        <v>80</v>
      </c>
      <c r="D42" s="8">
        <v>3</v>
      </c>
      <c r="E42" s="8">
        <v>13</v>
      </c>
      <c r="F42" s="9">
        <v>3.04605263157894</v>
      </c>
      <c r="G42" s="9">
        <v>49.1118421052631</v>
      </c>
      <c r="H42" s="9">
        <v>0.0131578947368421</v>
      </c>
      <c r="I42" s="10">
        <v>0.640657894736842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>
        <v>6</v>
      </c>
      <c r="F43" s="9">
        <v>0.136363636363636</v>
      </c>
      <c r="G43" s="9">
        <v>37.990909090909</v>
      </c>
      <c r="H43" s="9"/>
      <c r="I43" s="10">
        <v>0.74100909090909</v>
      </c>
    </row>
    <row r="44" spans="1:9" ht="19.5" customHeight="1">
      <c r="A44" s="3">
        <v>41</v>
      </c>
      <c r="B44" s="4" t="s">
        <v>83</v>
      </c>
      <c r="C44" s="5" t="s">
        <v>84</v>
      </c>
      <c r="D44" s="8">
        <v>3</v>
      </c>
      <c r="E44" s="8">
        <v>16</v>
      </c>
      <c r="F44" s="9">
        <v>4.11111111111111</v>
      </c>
      <c r="G44" s="9">
        <v>64.037037037037</v>
      </c>
      <c r="H44" s="9">
        <v>2.94444444444444</v>
      </c>
      <c r="I44" s="10">
        <v>0.97824074074074</v>
      </c>
    </row>
    <row r="45" spans="1:9" ht="19.5" customHeight="1">
      <c r="A45" s="3">
        <v>42</v>
      </c>
      <c r="B45" s="4" t="s">
        <v>85</v>
      </c>
      <c r="C45" s="5" t="s">
        <v>86</v>
      </c>
      <c r="D45" s="8">
        <v>1</v>
      </c>
      <c r="E45" s="8">
        <v>16</v>
      </c>
      <c r="F45" s="9">
        <v>1.08724832214765</v>
      </c>
      <c r="G45" s="9">
        <v>24.3087248322147</v>
      </c>
      <c r="H45" s="9">
        <v>1.02684563758389</v>
      </c>
      <c r="I45" s="10">
        <v>0.409805369127516</v>
      </c>
    </row>
    <row r="46" spans="1:9" ht="19.5" customHeight="1">
      <c r="A46" s="3">
        <v>43</v>
      </c>
      <c r="B46" s="4" t="s">
        <v>87</v>
      </c>
      <c r="C46" s="5" t="s">
        <v>88</v>
      </c>
      <c r="D46" s="8"/>
      <c r="E46" s="8">
        <v>22</v>
      </c>
      <c r="F46" s="9">
        <v>1.34146341463414</v>
      </c>
      <c r="G46" s="9">
        <v>9.56097560975609</v>
      </c>
      <c r="H46" s="9"/>
      <c r="I46" s="10">
        <v>0.4955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22</v>
      </c>
      <c r="E47" s="8">
        <v>66</v>
      </c>
      <c r="F47" s="9">
        <v>3.76229508196721</v>
      </c>
      <c r="G47" s="9">
        <v>43.415300546448</v>
      </c>
      <c r="H47" s="9">
        <v>9.88251366120218</v>
      </c>
      <c r="I47" s="10">
        <v>2.75762295081967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11</v>
      </c>
      <c r="E48" s="8">
        <v>49</v>
      </c>
      <c r="F48" s="9">
        <v>3.98168498168498</v>
      </c>
      <c r="G48" s="9">
        <v>147.798534798534</v>
      </c>
      <c r="H48" s="9">
        <v>21.1941391941391</v>
      </c>
      <c r="I48" s="10">
        <v>1.30246153846153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7</v>
      </c>
      <c r="E49" s="21">
        <v>38</v>
      </c>
      <c r="F49" s="18">
        <v>3.05079365079365</v>
      </c>
      <c r="G49" s="18">
        <v>23.463492063492</v>
      </c>
      <c r="H49" s="18">
        <v>5.17777777777777</v>
      </c>
      <c r="I49" s="19">
        <v>0.961273015873015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travanj 2022. godine&amp;R
&amp;D</oddHeader>
    <oddFooter>&amp;L&amp;F&amp;R&amp;"Times New Roman,Bold"&amp;10Str. &amp;P /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945</v>
      </c>
      <c r="E3" s="22">
        <f>SUM(E4:E47)</f>
        <v>6381</v>
      </c>
      <c r="F3" s="23">
        <f>SUM(F4:F47)/COUNT(F4:F47)</f>
        <v>2.8577927079586773</v>
      </c>
      <c r="G3" s="23">
        <f>SUM(G4:G47)/COUNT(G4:G47)</f>
        <v>75.64565198031211</v>
      </c>
      <c r="H3" s="23">
        <f>SUM(H4:H47)/COUNT(H4:H47)</f>
        <v>6.887326494032536</v>
      </c>
      <c r="I3" s="23">
        <f>SUM(I4:I47)/COUNT(I4:I47)</f>
        <v>1.1225997061547928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36</v>
      </c>
      <c r="E4" s="20">
        <v>649</v>
      </c>
      <c r="F4" s="14">
        <v>2.91518213241159</v>
      </c>
      <c r="G4" s="14">
        <v>89.5711247008774</v>
      </c>
      <c r="H4" s="14">
        <v>10.7787822387662</v>
      </c>
      <c r="I4" s="15">
        <v>1.27395240627492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79</v>
      </c>
      <c r="E5" s="8">
        <v>1122</v>
      </c>
      <c r="F5" s="9">
        <v>2.36982670744138</v>
      </c>
      <c r="G5" s="9">
        <v>137.099266055045</v>
      </c>
      <c r="H5" s="9">
        <v>15.0093068297655</v>
      </c>
      <c r="I5" s="10">
        <v>1.42686788990825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77</v>
      </c>
      <c r="E6" s="8">
        <v>460</v>
      </c>
      <c r="F6" s="9">
        <v>3.03504761904761</v>
      </c>
      <c r="G6" s="9">
        <v>104.335097142857</v>
      </c>
      <c r="H6" s="9">
        <v>11.7921676190476</v>
      </c>
      <c r="I6" s="10">
        <v>1.2913478095238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5</v>
      </c>
      <c r="E7" s="8">
        <v>448</v>
      </c>
      <c r="F7" s="9">
        <v>3.88469251336898</v>
      </c>
      <c r="G7" s="9">
        <v>102.807162433155</v>
      </c>
      <c r="H7" s="9">
        <v>7.07356617647058</v>
      </c>
      <c r="I7" s="10">
        <v>1.30708910427807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66</v>
      </c>
      <c r="E8" s="8">
        <v>682</v>
      </c>
      <c r="F8" s="9">
        <v>1.88332511100148</v>
      </c>
      <c r="G8" s="9">
        <v>98.3727183029107</v>
      </c>
      <c r="H8" s="9">
        <v>8.1635421805624</v>
      </c>
      <c r="I8" s="10">
        <v>1.14690971879625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55</v>
      </c>
      <c r="E9" s="8">
        <v>255</v>
      </c>
      <c r="F9" s="9">
        <v>3.23887323943661</v>
      </c>
      <c r="G9" s="9">
        <v>137.866478873239</v>
      </c>
      <c r="H9" s="9">
        <v>9.6912676056338</v>
      </c>
      <c r="I9" s="10">
        <v>1.60787436619718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23</v>
      </c>
      <c r="E10" s="8">
        <v>171</v>
      </c>
      <c r="F10" s="9">
        <v>3.21372719374456</v>
      </c>
      <c r="G10" s="9">
        <v>51.0278019113814</v>
      </c>
      <c r="H10" s="9">
        <v>5.99652476107732</v>
      </c>
      <c r="I10" s="10">
        <v>1.49484361424847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6</v>
      </c>
      <c r="E11" s="8">
        <v>109</v>
      </c>
      <c r="F11" s="9">
        <v>1.00778816199376</v>
      </c>
      <c r="G11" s="9">
        <v>56.4563862928348</v>
      </c>
      <c r="H11" s="9">
        <v>2.17912772585669</v>
      </c>
      <c r="I11" s="10">
        <v>0.827216510903426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5</v>
      </c>
      <c r="E12" s="8">
        <v>13</v>
      </c>
      <c r="F12" s="9">
        <v>1.02752293577981</v>
      </c>
      <c r="G12" s="9">
        <v>48.5871559633027</v>
      </c>
      <c r="H12" s="9">
        <v>5.86850152905198</v>
      </c>
      <c r="I12" s="10">
        <v>1.50626911314984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22</v>
      </c>
      <c r="E13" s="8">
        <v>57</v>
      </c>
      <c r="F13" s="9">
        <v>4.81467181467181</v>
      </c>
      <c r="G13" s="9">
        <v>182.138996138996</v>
      </c>
      <c r="H13" s="9">
        <v>27.2200772200772</v>
      </c>
      <c r="I13" s="10">
        <v>1.35645482625482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8</v>
      </c>
      <c r="E14" s="8">
        <v>28</v>
      </c>
      <c r="F14" s="9">
        <v>2.38157894736842</v>
      </c>
      <c r="G14" s="9">
        <v>24.6359649122807</v>
      </c>
      <c r="H14" s="9">
        <v>6.23245614035087</v>
      </c>
      <c r="I14" s="10">
        <v>0.967473684210526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6</v>
      </c>
      <c r="E15" s="8">
        <v>33</v>
      </c>
      <c r="F15" s="9">
        <v>3.38181818181818</v>
      </c>
      <c r="G15" s="9">
        <v>45.5227272727272</v>
      </c>
      <c r="H15" s="9">
        <v>5.3090909090909</v>
      </c>
      <c r="I15" s="10">
        <v>1.15708636363636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16</v>
      </c>
      <c r="E16" s="8">
        <v>32</v>
      </c>
      <c r="F16" s="9">
        <v>3.63785046728971</v>
      </c>
      <c r="G16" s="9">
        <v>146.658878504672</v>
      </c>
      <c r="H16" s="9">
        <v>14.8271028037383</v>
      </c>
      <c r="I16" s="10">
        <v>1.07275233644859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31</v>
      </c>
      <c r="E17" s="8">
        <v>76</v>
      </c>
      <c r="F17" s="9">
        <v>2.33462532299741</v>
      </c>
      <c r="G17" s="9">
        <v>96.1989664082687</v>
      </c>
      <c r="H17" s="9">
        <v>13.8023255813953</v>
      </c>
      <c r="I17" s="10">
        <v>1.01187855297157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46</v>
      </c>
      <c r="E18" s="8">
        <v>169</v>
      </c>
      <c r="F18" s="9">
        <v>3.23627906976744</v>
      </c>
      <c r="G18" s="9">
        <v>93.5106976744186</v>
      </c>
      <c r="H18" s="9">
        <v>10.1906976744186</v>
      </c>
      <c r="I18" s="10">
        <v>1.17319441860465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17</v>
      </c>
      <c r="E19" s="8">
        <v>66</v>
      </c>
      <c r="F19" s="9">
        <v>3.59414225941422</v>
      </c>
      <c r="G19" s="9">
        <v>80.1297071129707</v>
      </c>
      <c r="H19" s="9">
        <v>6.24128312412831</v>
      </c>
      <c r="I19" s="10">
        <v>1.1571980474198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22</v>
      </c>
      <c r="E20" s="8">
        <v>104</v>
      </c>
      <c r="F20" s="9">
        <v>3.14366515837104</v>
      </c>
      <c r="G20" s="9">
        <v>65.326923076923</v>
      </c>
      <c r="H20" s="9">
        <v>5.89932126696832</v>
      </c>
      <c r="I20" s="10">
        <v>1.02473755656108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26</v>
      </c>
      <c r="E21" s="8">
        <v>147</v>
      </c>
      <c r="F21" s="9">
        <v>3.40411700975081</v>
      </c>
      <c r="G21" s="9">
        <v>109.215601300108</v>
      </c>
      <c r="H21" s="9">
        <v>12.5157096424702</v>
      </c>
      <c r="I21" s="10">
        <v>1.06180173347778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11</v>
      </c>
      <c r="E22" s="8">
        <v>61</v>
      </c>
      <c r="F22" s="9">
        <v>3.38659793814432</v>
      </c>
      <c r="G22" s="9">
        <v>47.6546391752577</v>
      </c>
      <c r="H22" s="9">
        <v>4.87371134020618</v>
      </c>
      <c r="I22" s="10">
        <v>1.05772938144329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7</v>
      </c>
      <c r="E23" s="8">
        <v>25</v>
      </c>
      <c r="F23" s="9">
        <v>3.4021164021164</v>
      </c>
      <c r="G23" s="9">
        <v>16.8306878306878</v>
      </c>
      <c r="H23" s="9">
        <v>3.28042328042328</v>
      </c>
      <c r="I23" s="10">
        <v>0.980428571428571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22</v>
      </c>
      <c r="E24" s="8">
        <v>81</v>
      </c>
      <c r="F24" s="9">
        <v>4.29202037351443</v>
      </c>
      <c r="G24" s="9">
        <v>52.4329371816638</v>
      </c>
      <c r="H24" s="9">
        <v>3.43123938879456</v>
      </c>
      <c r="I24" s="10">
        <v>1.10828353140916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16</v>
      </c>
      <c r="E25" s="8">
        <v>140</v>
      </c>
      <c r="F25" s="9">
        <v>2.775</v>
      </c>
      <c r="G25" s="9">
        <v>95.1280303030303</v>
      </c>
      <c r="H25" s="9">
        <v>6.43939393939393</v>
      </c>
      <c r="I25" s="10">
        <v>1.08044696969696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33</v>
      </c>
      <c r="E26" s="8">
        <v>71</v>
      </c>
      <c r="F26" s="9">
        <v>3.45454545454545</v>
      </c>
      <c r="G26" s="9">
        <v>65.3636363636363</v>
      </c>
      <c r="H26" s="9">
        <v>3.90469208211143</v>
      </c>
      <c r="I26" s="10">
        <v>1.24615102639296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38</v>
      </c>
      <c r="E27" s="8">
        <v>197</v>
      </c>
      <c r="F27" s="9">
        <v>3.97695035460992</v>
      </c>
      <c r="G27" s="9">
        <v>62.1817375886524</v>
      </c>
      <c r="H27" s="9">
        <v>5.99024822695035</v>
      </c>
      <c r="I27" s="10">
        <v>1.23751063829787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53</v>
      </c>
      <c r="E28" s="8">
        <v>87</v>
      </c>
      <c r="F28" s="9">
        <v>3.15846994535519</v>
      </c>
      <c r="G28" s="9">
        <v>60.837431693989</v>
      </c>
      <c r="H28" s="9">
        <v>3.97950819672131</v>
      </c>
      <c r="I28" s="10">
        <v>1.08439344262295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24</v>
      </c>
      <c r="E29" s="8">
        <v>179</v>
      </c>
      <c r="F29" s="9">
        <v>3.04792560801144</v>
      </c>
      <c r="G29" s="9">
        <v>91.8991416309012</v>
      </c>
      <c r="H29" s="9">
        <v>5.3247496423462</v>
      </c>
      <c r="I29" s="10">
        <v>1.16004220314735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42</v>
      </c>
      <c r="E30" s="8">
        <v>78</v>
      </c>
      <c r="F30" s="9">
        <v>3.61949265687583</v>
      </c>
      <c r="G30" s="9">
        <v>28.8584779706275</v>
      </c>
      <c r="H30" s="9">
        <v>4.58477970627503</v>
      </c>
      <c r="I30" s="10">
        <v>0.908631508678237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22</v>
      </c>
      <c r="E31" s="8">
        <v>113</v>
      </c>
      <c r="F31" s="9">
        <v>3.75808936825885</v>
      </c>
      <c r="G31" s="9">
        <v>74.5855161787365</v>
      </c>
      <c r="H31" s="9">
        <v>4.41140215716486</v>
      </c>
      <c r="I31" s="10">
        <v>1.01006779661016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28</v>
      </c>
      <c r="E32" s="8">
        <v>106</v>
      </c>
      <c r="F32" s="9">
        <v>2.00132625994694</v>
      </c>
      <c r="G32" s="9">
        <v>63.07824933687</v>
      </c>
      <c r="H32" s="9">
        <v>5.20557029177718</v>
      </c>
      <c r="I32" s="10">
        <v>1.06812135278514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25</v>
      </c>
      <c r="E33" s="8">
        <v>123</v>
      </c>
      <c r="F33" s="9">
        <v>2.34996331621423</v>
      </c>
      <c r="G33" s="9">
        <v>19.5179750550256</v>
      </c>
      <c r="H33" s="9">
        <v>5.21716801173881</v>
      </c>
      <c r="I33" s="10">
        <v>1.09950183418928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15</v>
      </c>
      <c r="E34" s="8">
        <v>182</v>
      </c>
      <c r="F34" s="9">
        <v>3.52721088435374</v>
      </c>
      <c r="G34" s="9">
        <v>33.6371882086167</v>
      </c>
      <c r="H34" s="9">
        <v>7.31689342403628</v>
      </c>
      <c r="I34" s="10">
        <v>1.03408333333333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19</v>
      </c>
      <c r="E35" s="8">
        <v>20</v>
      </c>
      <c r="F35" s="9">
        <v>1.78571428571428</v>
      </c>
      <c r="G35" s="9">
        <v>119.514285714285</v>
      </c>
      <c r="H35" s="9">
        <v>7.14285714285714</v>
      </c>
      <c r="I35" s="10">
        <v>0.967285714285714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2</v>
      </c>
      <c r="E36" s="8">
        <v>22</v>
      </c>
      <c r="F36" s="9">
        <v>4.44303797468354</v>
      </c>
      <c r="G36" s="9">
        <v>53.6708860759493</v>
      </c>
      <c r="H36" s="9">
        <v>7.69620253164556</v>
      </c>
      <c r="I36" s="10">
        <v>1.60202531645569</v>
      </c>
    </row>
    <row r="37" spans="1:9" ht="19.5" customHeight="1">
      <c r="A37" s="3">
        <v>34</v>
      </c>
      <c r="B37" s="4" t="s">
        <v>69</v>
      </c>
      <c r="C37" s="5" t="s">
        <v>70</v>
      </c>
      <c r="D37" s="8"/>
      <c r="E37" s="8">
        <v>8</v>
      </c>
      <c r="F37" s="9">
        <v>4.30136986301369</v>
      </c>
      <c r="G37" s="9">
        <v>33.1164383561643</v>
      </c>
      <c r="H37" s="9">
        <v>4.97260273972602</v>
      </c>
      <c r="I37" s="10">
        <v>2.04109589041095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10</v>
      </c>
      <c r="E38" s="8">
        <v>79</v>
      </c>
      <c r="F38" s="9">
        <v>2.27586206896551</v>
      </c>
      <c r="G38" s="9">
        <v>371.012170385395</v>
      </c>
      <c r="H38" s="9">
        <v>4.70385395537525</v>
      </c>
      <c r="I38" s="10">
        <v>0.581460446247464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6</v>
      </c>
      <c r="F39" s="9">
        <v>1.81632653061224</v>
      </c>
      <c r="G39" s="9">
        <v>78.0204081632653</v>
      </c>
      <c r="H39" s="9">
        <v>0.918367346938775</v>
      </c>
      <c r="I39" s="10">
        <v>0.650612244897959</v>
      </c>
    </row>
    <row r="40" spans="1:9" ht="19.5" customHeight="1">
      <c r="A40" s="3">
        <v>37</v>
      </c>
      <c r="B40" s="4" t="s">
        <v>75</v>
      </c>
      <c r="C40" s="5" t="s">
        <v>76</v>
      </c>
      <c r="D40" s="8">
        <v>1</v>
      </c>
      <c r="E40" s="8">
        <v>26</v>
      </c>
      <c r="F40" s="9">
        <v>1.38297872340425</v>
      </c>
      <c r="G40" s="9">
        <v>33.9574468085106</v>
      </c>
      <c r="H40" s="9"/>
      <c r="I40" s="10">
        <v>0.673617021276595</v>
      </c>
    </row>
    <row r="41" spans="1:9" ht="19.5" customHeight="1">
      <c r="A41" s="3">
        <v>38</v>
      </c>
      <c r="B41" s="4" t="s">
        <v>77</v>
      </c>
      <c r="C41" s="5" t="s">
        <v>78</v>
      </c>
      <c r="D41" s="8"/>
      <c r="E41" s="8">
        <v>9</v>
      </c>
      <c r="F41" s="9">
        <v>0.747368421052631</v>
      </c>
      <c r="G41" s="9">
        <v>22.8421052631578</v>
      </c>
      <c r="H41" s="9">
        <v>0.357894736842105</v>
      </c>
      <c r="I41" s="10">
        <v>0.592631578947368</v>
      </c>
    </row>
    <row r="42" spans="1:9" ht="19.5" customHeight="1">
      <c r="A42" s="3">
        <v>39</v>
      </c>
      <c r="B42" s="4" t="s">
        <v>79</v>
      </c>
      <c r="C42" s="5" t="s">
        <v>80</v>
      </c>
      <c r="D42" s="8">
        <v>5</v>
      </c>
      <c r="E42" s="8">
        <v>24</v>
      </c>
      <c r="F42" s="9">
        <v>3.87562189054726</v>
      </c>
      <c r="G42" s="9">
        <v>45.5870646766169</v>
      </c>
      <c r="H42" s="9">
        <v>0.0597014925373134</v>
      </c>
      <c r="I42" s="10">
        <v>0.651194029850746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/>
      <c r="F43" s="9">
        <v>0.048780487804878</v>
      </c>
      <c r="G43" s="9">
        <v>36.6463414634146</v>
      </c>
      <c r="H43" s="9"/>
      <c r="I43" s="10">
        <v>0.756085365853658</v>
      </c>
    </row>
    <row r="44" spans="1:9" ht="19.5" customHeight="1">
      <c r="A44" s="3">
        <v>41</v>
      </c>
      <c r="B44" s="4" t="s">
        <v>83</v>
      </c>
      <c r="C44" s="5" t="s">
        <v>84</v>
      </c>
      <c r="D44" s="8"/>
      <c r="E44" s="8">
        <v>21</v>
      </c>
      <c r="F44" s="9">
        <v>3.98113207547169</v>
      </c>
      <c r="G44" s="9">
        <v>73.6981132075471</v>
      </c>
      <c r="H44" s="9">
        <v>3</v>
      </c>
      <c r="I44" s="10">
        <v>1.33528301886792</v>
      </c>
    </row>
    <row r="45" spans="1:9" ht="19.5" customHeight="1">
      <c r="A45" s="3">
        <v>42</v>
      </c>
      <c r="B45" s="4" t="s">
        <v>85</v>
      </c>
      <c r="C45" s="5" t="s">
        <v>86</v>
      </c>
      <c r="D45" s="8">
        <v>1</v>
      </c>
      <c r="E45" s="8">
        <v>21</v>
      </c>
      <c r="F45" s="9">
        <v>1.15757575757575</v>
      </c>
      <c r="G45" s="9">
        <v>23.9333333333333</v>
      </c>
      <c r="H45" s="9">
        <v>0.927272727272727</v>
      </c>
      <c r="I45" s="10">
        <v>0.440721212121212</v>
      </c>
    </row>
    <row r="46" spans="1:9" ht="19.5" customHeight="1">
      <c r="A46" s="3">
        <v>43</v>
      </c>
      <c r="B46" s="4" t="s">
        <v>87</v>
      </c>
      <c r="C46" s="5" t="s">
        <v>88</v>
      </c>
      <c r="D46" s="8">
        <v>2</v>
      </c>
      <c r="E46" s="8">
        <v>15</v>
      </c>
      <c r="F46" s="9">
        <v>1.07954545454545</v>
      </c>
      <c r="G46" s="9">
        <v>9.98863636363636</v>
      </c>
      <c r="H46" s="9"/>
      <c r="I46" s="10">
        <v>0.532193181818181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23</v>
      </c>
      <c r="E47" s="8">
        <v>66</v>
      </c>
      <c r="F47" s="9">
        <v>3.59312320916905</v>
      </c>
      <c r="G47" s="9">
        <v>44.9541547277936</v>
      </c>
      <c r="H47" s="9">
        <v>9.85100286532951</v>
      </c>
      <c r="I47" s="10">
        <v>2.62984240687679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9</v>
      </c>
      <c r="E48" s="8">
        <v>38</v>
      </c>
      <c r="F48" s="9">
        <v>3.43951612903225</v>
      </c>
      <c r="G48" s="9">
        <v>126.157258064516</v>
      </c>
      <c r="H48" s="9">
        <v>17.9032258064516</v>
      </c>
      <c r="I48" s="10">
        <v>1.09481854838709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9</v>
      </c>
      <c r="E49" s="21">
        <v>41</v>
      </c>
      <c r="F49" s="18">
        <v>2.76271186440677</v>
      </c>
      <c r="G49" s="18">
        <v>24.6016949152542</v>
      </c>
      <c r="H49" s="18">
        <v>5.21751412429378</v>
      </c>
      <c r="I49" s="19">
        <v>0.887723163841807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svibanj 2022. godine&amp;R
&amp;D</oddHeader>
    <oddFooter>&amp;L&amp;F&amp;R&amp;"Times New Roman,Bold"&amp;10Str. &amp;P /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939</v>
      </c>
      <c r="E3" s="22">
        <f>SUM(E4:E47)</f>
        <v>6467</v>
      </c>
      <c r="F3" s="23">
        <f>SUM(F4:F47)/COUNT(F4:F47)</f>
        <v>2.853004340775239</v>
      </c>
      <c r="G3" s="23">
        <f>SUM(G4:G47)/COUNT(G4:G47)</f>
        <v>75.90378401522189</v>
      </c>
      <c r="H3" s="23">
        <f>SUM(H4:H47)/COUNT(H4:H47)</f>
        <v>6.922954904638293</v>
      </c>
      <c r="I3" s="23">
        <f>SUM(I4:I47)/COUNT(I4:I47)</f>
        <v>1.1175157431320069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31</v>
      </c>
      <c r="E4" s="20">
        <v>672</v>
      </c>
      <c r="F4" s="14">
        <v>3.04963185164985</v>
      </c>
      <c r="G4" s="14">
        <v>94.6943005181347</v>
      </c>
      <c r="H4" s="14">
        <v>11.1554404145077</v>
      </c>
      <c r="I4" s="15">
        <v>1.27896645759476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87</v>
      </c>
      <c r="E5" s="8">
        <v>1111</v>
      </c>
      <c r="F5" s="9">
        <v>2.37445838084378</v>
      </c>
      <c r="G5" s="9">
        <v>145.774275940706</v>
      </c>
      <c r="H5" s="9">
        <v>16.4686385404789</v>
      </c>
      <c r="I5" s="10">
        <v>1.47671584948688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66</v>
      </c>
      <c r="E6" s="8">
        <v>491</v>
      </c>
      <c r="F6" s="9">
        <v>3.10086004691164</v>
      </c>
      <c r="G6" s="9">
        <v>105.532568412822</v>
      </c>
      <c r="H6" s="9">
        <v>11.6182486317435</v>
      </c>
      <c r="I6" s="10">
        <v>1.34538193901485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11</v>
      </c>
      <c r="E7" s="8">
        <v>449</v>
      </c>
      <c r="F7" s="9">
        <v>3.70228747012632</v>
      </c>
      <c r="G7" s="9">
        <v>99.7889382041652</v>
      </c>
      <c r="H7" s="9">
        <v>6.61127688630932</v>
      </c>
      <c r="I7" s="10">
        <v>1.32003823830658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57</v>
      </c>
      <c r="E8" s="8">
        <v>667</v>
      </c>
      <c r="F8" s="9">
        <v>2.02166064981949</v>
      </c>
      <c r="G8" s="9">
        <v>111.280477645098</v>
      </c>
      <c r="H8" s="9">
        <v>9.94251596778672</v>
      </c>
      <c r="I8" s="10">
        <v>1.17087642321577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51</v>
      </c>
      <c r="E9" s="8">
        <v>256</v>
      </c>
      <c r="F9" s="9">
        <v>3.36723163841807</v>
      </c>
      <c r="G9" s="9">
        <v>139.800564971751</v>
      </c>
      <c r="H9" s="9">
        <v>9.97514124293785</v>
      </c>
      <c r="I9" s="10">
        <v>1.62341050847457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17</v>
      </c>
      <c r="E10" s="8">
        <v>144</v>
      </c>
      <c r="F10" s="9">
        <v>2.96030245746691</v>
      </c>
      <c r="G10" s="9">
        <v>49.7533081285444</v>
      </c>
      <c r="H10" s="9">
        <v>5.88563327032136</v>
      </c>
      <c r="I10" s="10">
        <v>1.38443289224952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6</v>
      </c>
      <c r="E11" s="8">
        <v>111</v>
      </c>
      <c r="F11" s="9">
        <v>1.23136645962732</v>
      </c>
      <c r="G11" s="9">
        <v>57.1521739130434</v>
      </c>
      <c r="H11" s="9">
        <v>2.14751552795031</v>
      </c>
      <c r="I11" s="10">
        <v>0.781304347826087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1</v>
      </c>
      <c r="E12" s="8">
        <v>15</v>
      </c>
      <c r="F12" s="9">
        <v>1.00796812749003</v>
      </c>
      <c r="G12" s="9">
        <v>48.2828685258964</v>
      </c>
      <c r="H12" s="9">
        <v>6.04780876494023</v>
      </c>
      <c r="I12" s="10">
        <v>1.4003187250996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18</v>
      </c>
      <c r="E13" s="8">
        <v>50</v>
      </c>
      <c r="F13" s="9">
        <v>4.14166666666666</v>
      </c>
      <c r="G13" s="9">
        <v>219.070833333333</v>
      </c>
      <c r="H13" s="9">
        <v>28.7208333333333</v>
      </c>
      <c r="I13" s="10">
        <v>1.27922249999999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6</v>
      </c>
      <c r="E14" s="8">
        <v>18</v>
      </c>
      <c r="F14" s="9">
        <v>2.49152542372881</v>
      </c>
      <c r="G14" s="9">
        <v>23.4406779661016</v>
      </c>
      <c r="H14" s="9">
        <v>5.77542372881355</v>
      </c>
      <c r="I14" s="10">
        <v>0.914716101694915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5</v>
      </c>
      <c r="E15" s="8">
        <v>21</v>
      </c>
      <c r="F15" s="9">
        <v>3.93689320388349</v>
      </c>
      <c r="G15" s="9">
        <v>44.0728155339805</v>
      </c>
      <c r="H15" s="9">
        <v>5.22330097087378</v>
      </c>
      <c r="I15" s="10">
        <v>1.07964563106796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20</v>
      </c>
      <c r="E16" s="8">
        <v>37</v>
      </c>
      <c r="F16" s="9">
        <v>3.1925</v>
      </c>
      <c r="G16" s="9">
        <v>143.63</v>
      </c>
      <c r="H16" s="9">
        <v>17.9325</v>
      </c>
      <c r="I16" s="10">
        <v>0.9856475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34</v>
      </c>
      <c r="E17" s="8">
        <v>89</v>
      </c>
      <c r="F17" s="9">
        <v>2.65303430079155</v>
      </c>
      <c r="G17" s="9">
        <v>94.5052770448548</v>
      </c>
      <c r="H17" s="9">
        <v>12.754617414248</v>
      </c>
      <c r="I17" s="10">
        <v>0.999421503957783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45</v>
      </c>
      <c r="E18" s="8">
        <v>152</v>
      </c>
      <c r="F18" s="9">
        <v>3.08062930186823</v>
      </c>
      <c r="G18" s="9">
        <v>91.9498525073746</v>
      </c>
      <c r="H18" s="9">
        <v>9.60373647984267</v>
      </c>
      <c r="I18" s="10">
        <v>1.03559882005899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20</v>
      </c>
      <c r="E19" s="8">
        <v>73</v>
      </c>
      <c r="F19" s="9">
        <v>3.67349726775956</v>
      </c>
      <c r="G19" s="9">
        <v>76.2841530054644</v>
      </c>
      <c r="H19" s="9">
        <v>5.79234972677595</v>
      </c>
      <c r="I19" s="10">
        <v>1.02648633879781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14</v>
      </c>
      <c r="E20" s="8">
        <v>129</v>
      </c>
      <c r="F20" s="9">
        <v>3.03247480403135</v>
      </c>
      <c r="G20" s="9">
        <v>71.5475923852183</v>
      </c>
      <c r="H20" s="9">
        <v>5.82082866741321</v>
      </c>
      <c r="I20" s="10">
        <v>1.02980067189249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25</v>
      </c>
      <c r="E21" s="8">
        <v>130</v>
      </c>
      <c r="F21" s="9">
        <v>2.95377677564825</v>
      </c>
      <c r="G21" s="9">
        <v>101.739571589627</v>
      </c>
      <c r="H21" s="9">
        <v>11.6459977452085</v>
      </c>
      <c r="I21" s="10">
        <v>1.04623900789177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11</v>
      </c>
      <c r="E22" s="8">
        <v>48</v>
      </c>
      <c r="F22" s="9">
        <v>3.46296296296296</v>
      </c>
      <c r="G22" s="9">
        <v>53.9104938271604</v>
      </c>
      <c r="H22" s="9">
        <v>5.46604938271604</v>
      </c>
      <c r="I22" s="10">
        <v>0.956651234567901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10</v>
      </c>
      <c r="E23" s="8">
        <v>17</v>
      </c>
      <c r="F23" s="9">
        <v>3.51111111111111</v>
      </c>
      <c r="G23" s="9">
        <v>17.8277777777777</v>
      </c>
      <c r="H23" s="9">
        <v>3.35555555555555</v>
      </c>
      <c r="I23" s="10">
        <v>1.16215555555555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41</v>
      </c>
      <c r="E24" s="8">
        <v>139</v>
      </c>
      <c r="F24" s="9">
        <v>4.57828810020876</v>
      </c>
      <c r="G24" s="9">
        <v>53.8977035490605</v>
      </c>
      <c r="H24" s="9">
        <v>3.41858037578288</v>
      </c>
      <c r="I24" s="10">
        <v>1.12399895615866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19</v>
      </c>
      <c r="E25" s="8">
        <v>141</v>
      </c>
      <c r="F25" s="9">
        <v>2.54917387883556</v>
      </c>
      <c r="G25" s="9">
        <v>82.9103068450039</v>
      </c>
      <c r="H25" s="9">
        <v>5.64044059795436</v>
      </c>
      <c r="I25" s="10">
        <v>1.05108536585365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35</v>
      </c>
      <c r="E26" s="8">
        <v>82</v>
      </c>
      <c r="F26" s="9">
        <v>3.97622820919175</v>
      </c>
      <c r="G26" s="9">
        <v>72.6957210776545</v>
      </c>
      <c r="H26" s="9">
        <v>3.8890649762282</v>
      </c>
      <c r="I26" s="10">
        <v>1.44503328050713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41</v>
      </c>
      <c r="E27" s="8">
        <v>202</v>
      </c>
      <c r="F27" s="9">
        <v>4.05352591333899</v>
      </c>
      <c r="G27" s="9">
        <v>59.162276975361</v>
      </c>
      <c r="H27" s="9">
        <v>5.55819881053525</v>
      </c>
      <c r="I27" s="10">
        <v>1.19816142735768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61</v>
      </c>
      <c r="E28" s="8">
        <v>96</v>
      </c>
      <c r="F28" s="9">
        <v>3.34782608695652</v>
      </c>
      <c r="G28" s="9">
        <v>56.21875</v>
      </c>
      <c r="H28" s="9">
        <v>3.75135869565217</v>
      </c>
      <c r="I28" s="10">
        <v>1.06676630434782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34</v>
      </c>
      <c r="E29" s="8">
        <v>184</v>
      </c>
      <c r="F29" s="9">
        <v>2.98956002982848</v>
      </c>
      <c r="G29" s="9">
        <v>89.5160328113348</v>
      </c>
      <c r="H29" s="9">
        <v>4.86428038777032</v>
      </c>
      <c r="I29" s="10">
        <v>1.09167486950037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36</v>
      </c>
      <c r="E30" s="8">
        <v>74</v>
      </c>
      <c r="F30" s="9">
        <v>3.67511885895404</v>
      </c>
      <c r="G30" s="9">
        <v>30.3676703645007</v>
      </c>
      <c r="H30" s="9">
        <v>4.57369255150554</v>
      </c>
      <c r="I30" s="10">
        <v>0.919882725832012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22</v>
      </c>
      <c r="E31" s="8">
        <v>117</v>
      </c>
      <c r="F31" s="9">
        <v>3.61227544910179</v>
      </c>
      <c r="G31" s="9">
        <v>73.9595808383233</v>
      </c>
      <c r="H31" s="9">
        <v>4.49850299401197</v>
      </c>
      <c r="I31" s="10">
        <v>1.07455538922155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21</v>
      </c>
      <c r="E32" s="8">
        <v>106</v>
      </c>
      <c r="F32" s="9">
        <v>1.90051679586563</v>
      </c>
      <c r="G32" s="9">
        <v>57.8901808785529</v>
      </c>
      <c r="H32" s="9">
        <v>5.8204134366925</v>
      </c>
      <c r="I32" s="10">
        <v>0.966888888888888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14</v>
      </c>
      <c r="E33" s="8">
        <v>118</v>
      </c>
      <c r="F33" s="9">
        <v>2.5546357615894</v>
      </c>
      <c r="G33" s="9">
        <v>21.4942052980132</v>
      </c>
      <c r="H33" s="9">
        <v>5.66970198675496</v>
      </c>
      <c r="I33" s="10">
        <v>1.09362168874172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30</v>
      </c>
      <c r="E34" s="8">
        <v>208</v>
      </c>
      <c r="F34" s="9">
        <v>3.5006016847172</v>
      </c>
      <c r="G34" s="9">
        <v>35.5090252707581</v>
      </c>
      <c r="H34" s="9">
        <v>7.61191335740072</v>
      </c>
      <c r="I34" s="10">
        <v>1.14148555956678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12</v>
      </c>
      <c r="E35" s="8">
        <v>20</v>
      </c>
      <c r="F35" s="9">
        <v>1.75409836065573</v>
      </c>
      <c r="G35" s="9">
        <v>113.180327868852</v>
      </c>
      <c r="H35" s="9">
        <v>3.52459016393442</v>
      </c>
      <c r="I35" s="10">
        <v>0.791721311475409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3</v>
      </c>
      <c r="E36" s="8">
        <v>18</v>
      </c>
      <c r="F36" s="9">
        <v>4.43478260869565</v>
      </c>
      <c r="G36" s="9">
        <v>51.9420289855072</v>
      </c>
      <c r="H36" s="9">
        <v>7.97101449275362</v>
      </c>
      <c r="I36" s="10">
        <v>1.68188405797101</v>
      </c>
    </row>
    <row r="37" spans="1:9" ht="19.5" customHeight="1">
      <c r="A37" s="3">
        <v>34</v>
      </c>
      <c r="B37" s="4" t="s">
        <v>69</v>
      </c>
      <c r="C37" s="5" t="s">
        <v>70</v>
      </c>
      <c r="D37" s="8"/>
      <c r="E37" s="8">
        <v>12</v>
      </c>
      <c r="F37" s="9">
        <v>4.18012422360248</v>
      </c>
      <c r="G37" s="9">
        <v>33.2360248447204</v>
      </c>
      <c r="H37" s="9">
        <v>4.9751552795031</v>
      </c>
      <c r="I37" s="10">
        <v>2.12155279503105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10</v>
      </c>
      <c r="E38" s="8">
        <v>86</v>
      </c>
      <c r="F38" s="9">
        <v>2.37550200803212</v>
      </c>
      <c r="G38" s="9">
        <v>362.114457831325</v>
      </c>
      <c r="H38" s="9">
        <v>5.34538152610441</v>
      </c>
      <c r="I38" s="10">
        <v>0.592309236947791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12</v>
      </c>
      <c r="F39" s="9">
        <v>1.45098039215686</v>
      </c>
      <c r="G39" s="9">
        <v>71.3529411764705</v>
      </c>
      <c r="H39" s="9">
        <v>0.84313725490196</v>
      </c>
      <c r="I39" s="10">
        <v>0.6454901960784309</v>
      </c>
    </row>
    <row r="40" spans="1:9" ht="19.5" customHeight="1">
      <c r="A40" s="3">
        <v>37</v>
      </c>
      <c r="B40" s="4" t="s">
        <v>75</v>
      </c>
      <c r="C40" s="5" t="s">
        <v>76</v>
      </c>
      <c r="D40" s="8"/>
      <c r="E40" s="8">
        <v>21</v>
      </c>
      <c r="F40" s="9">
        <v>1.59375</v>
      </c>
      <c r="G40" s="9">
        <v>28.5</v>
      </c>
      <c r="H40" s="9"/>
      <c r="I40" s="10">
        <v>0.6875</v>
      </c>
    </row>
    <row r="41" spans="1:9" ht="19.5" customHeight="1">
      <c r="A41" s="3">
        <v>38</v>
      </c>
      <c r="B41" s="4" t="s">
        <v>77</v>
      </c>
      <c r="C41" s="5" t="s">
        <v>78</v>
      </c>
      <c r="D41" s="8"/>
      <c r="E41" s="8">
        <v>4</v>
      </c>
      <c r="F41" s="9">
        <v>0.53731343283582</v>
      </c>
      <c r="G41" s="9">
        <v>24.0746268656716</v>
      </c>
      <c r="H41" s="9">
        <v>0.343283582089552</v>
      </c>
      <c r="I41" s="10">
        <v>0.592537313432835</v>
      </c>
    </row>
    <row r="42" spans="1:9" ht="19.5" customHeight="1">
      <c r="A42" s="3">
        <v>39</v>
      </c>
      <c r="B42" s="4" t="s">
        <v>79</v>
      </c>
      <c r="C42" s="5" t="s">
        <v>80</v>
      </c>
      <c r="D42" s="8">
        <v>3</v>
      </c>
      <c r="E42" s="8">
        <v>30</v>
      </c>
      <c r="F42" s="9">
        <v>3.61581920903954</v>
      </c>
      <c r="G42" s="9">
        <v>51.2824858757062</v>
      </c>
      <c r="H42" s="9">
        <v>0.101694915254237</v>
      </c>
      <c r="I42" s="10">
        <v>0.658474576271186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/>
      <c r="F43" s="9">
        <v>0.0505050505050505</v>
      </c>
      <c r="G43" s="9">
        <v>32.1010101010101</v>
      </c>
      <c r="H43" s="9"/>
      <c r="I43" s="10">
        <v>0.714030303030302</v>
      </c>
    </row>
    <row r="44" spans="1:9" ht="19.5" customHeight="1">
      <c r="A44" s="3">
        <v>41</v>
      </c>
      <c r="B44" s="4" t="s">
        <v>83</v>
      </c>
      <c r="C44" s="5" t="s">
        <v>84</v>
      </c>
      <c r="D44" s="8">
        <v>1</v>
      </c>
      <c r="E44" s="8">
        <v>18</v>
      </c>
      <c r="F44" s="9">
        <v>3.44444444444444</v>
      </c>
      <c r="G44" s="9">
        <v>69.1851851851851</v>
      </c>
      <c r="H44" s="9">
        <v>3.01851851851851</v>
      </c>
      <c r="I44" s="10">
        <v>1.71351851851851</v>
      </c>
    </row>
    <row r="45" spans="1:9" ht="19.5" customHeight="1">
      <c r="A45" s="3">
        <v>42</v>
      </c>
      <c r="B45" s="4" t="s">
        <v>85</v>
      </c>
      <c r="C45" s="5" t="s">
        <v>86</v>
      </c>
      <c r="D45" s="8"/>
      <c r="E45" s="8">
        <v>24</v>
      </c>
      <c r="F45" s="9">
        <v>1.1875</v>
      </c>
      <c r="G45" s="9">
        <v>25.65625</v>
      </c>
      <c r="H45" s="9">
        <v>1.04375</v>
      </c>
      <c r="I45" s="10">
        <v>0.37989375</v>
      </c>
    </row>
    <row r="46" spans="1:9" ht="19.5" customHeight="1">
      <c r="A46" s="3">
        <v>43</v>
      </c>
      <c r="B46" s="4" t="s">
        <v>87</v>
      </c>
      <c r="C46" s="5" t="s">
        <v>88</v>
      </c>
      <c r="D46" s="8"/>
      <c r="E46" s="8">
        <v>23</v>
      </c>
      <c r="F46" s="9">
        <v>1.20430107526881</v>
      </c>
      <c r="G46" s="9">
        <v>9.73118279569892</v>
      </c>
      <c r="H46" s="9"/>
      <c r="I46" s="10">
        <v>0.524225806451612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21</v>
      </c>
      <c r="E47" s="8">
        <v>52</v>
      </c>
      <c r="F47" s="9">
        <v>4.01948051948051</v>
      </c>
      <c r="G47" s="9">
        <v>43.75</v>
      </c>
      <c r="H47" s="9">
        <v>9.43506493506493</v>
      </c>
      <c r="I47" s="10">
        <v>2.59737012987012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6</v>
      </c>
      <c r="E48" s="8">
        <v>41</v>
      </c>
      <c r="F48" s="9">
        <v>3.04887218045112</v>
      </c>
      <c r="G48" s="9">
        <v>113.214285714285</v>
      </c>
      <c r="H48" s="9">
        <v>15.5263157894736</v>
      </c>
      <c r="I48" s="10">
        <v>1.08547368421052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10</v>
      </c>
      <c r="E49" s="21">
        <v>33</v>
      </c>
      <c r="F49" s="18">
        <v>2.78666666666666</v>
      </c>
      <c r="G49" s="18">
        <v>25.6433333333333</v>
      </c>
      <c r="H49" s="18">
        <v>5.12666666666666</v>
      </c>
      <c r="I49" s="19">
        <v>0.937313333333333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lipanj 2022. godine&amp;R
&amp;D</oddHeader>
    <oddFooter>&amp;L&amp;F&amp;R&amp;"Times New Roman,Bold"&amp;10Str. &amp;P /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835</v>
      </c>
      <c r="E3" s="22">
        <f>SUM(E4:E47)</f>
        <v>6480</v>
      </c>
      <c r="F3" s="23">
        <f>SUM(F4:F47)/COUNT(F4:F47)</f>
        <v>2.992695075619174</v>
      </c>
      <c r="G3" s="23">
        <f>SUM(G4:G47)/COUNT(G4:G47)</f>
        <v>75.97897990556724</v>
      </c>
      <c r="H3" s="23">
        <f>SUM(H4:H47)/COUNT(H4:H47)</f>
        <v>6.968842875646572</v>
      </c>
      <c r="I3" s="23">
        <f>SUM(I4:I47)/COUNT(I4:I47)</f>
        <v>1.0787109849212653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45</v>
      </c>
      <c r="E4" s="20">
        <v>703</v>
      </c>
      <c r="F4" s="14">
        <v>2.98864809081527</v>
      </c>
      <c r="G4" s="14">
        <v>86.5242621259029</v>
      </c>
      <c r="H4" s="14">
        <v>10.5417956656346</v>
      </c>
      <c r="I4" s="15">
        <v>1.26530495356037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64</v>
      </c>
      <c r="E5" s="8">
        <v>1136</v>
      </c>
      <c r="F5" s="9">
        <v>2.43295103661226</v>
      </c>
      <c r="G5" s="9">
        <v>138.548467137185</v>
      </c>
      <c r="H5" s="9">
        <v>14.8758910454344</v>
      </c>
      <c r="I5" s="10">
        <v>1.42305580061755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75</v>
      </c>
      <c r="E6" s="8">
        <v>499</v>
      </c>
      <c r="F6" s="9">
        <v>3.31493890421757</v>
      </c>
      <c r="G6" s="9">
        <v>108.401698856917</v>
      </c>
      <c r="H6" s="9">
        <v>12.6473157272368</v>
      </c>
      <c r="I6" s="10">
        <v>1.34283918013401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5</v>
      </c>
      <c r="E7" s="8">
        <v>452</v>
      </c>
      <c r="F7" s="9">
        <v>3.74455782312925</v>
      </c>
      <c r="G7" s="9">
        <v>113.516306122448</v>
      </c>
      <c r="H7" s="9">
        <v>11.6506700680272</v>
      </c>
      <c r="I7" s="10">
        <v>1.3177962585034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69</v>
      </c>
      <c r="E8" s="8">
        <v>663</v>
      </c>
      <c r="F8" s="9">
        <v>2.08008776741634</v>
      </c>
      <c r="G8" s="9">
        <v>100.380691168403</v>
      </c>
      <c r="H8" s="9">
        <v>8.32144816236972</v>
      </c>
      <c r="I8" s="10">
        <v>1.15305128908392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42</v>
      </c>
      <c r="E9" s="8">
        <v>264</v>
      </c>
      <c r="F9" s="9">
        <v>3.59160756501182</v>
      </c>
      <c r="G9" s="9">
        <v>146.461583924349</v>
      </c>
      <c r="H9" s="9">
        <v>10.3321513002364</v>
      </c>
      <c r="I9" s="10">
        <v>1.61264893617021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13</v>
      </c>
      <c r="E10" s="8">
        <v>164</v>
      </c>
      <c r="F10" s="9">
        <v>3.19139596136962</v>
      </c>
      <c r="G10" s="9">
        <v>51.4942932396839</v>
      </c>
      <c r="H10" s="9">
        <v>6.38718173836698</v>
      </c>
      <c r="I10" s="10">
        <v>1.46291922739244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2</v>
      </c>
      <c r="E11" s="8">
        <v>109</v>
      </c>
      <c r="F11" s="9">
        <v>1.35124760076775</v>
      </c>
      <c r="G11" s="9">
        <v>66.8157389635316</v>
      </c>
      <c r="H11" s="9">
        <v>2.5067178502879</v>
      </c>
      <c r="I11" s="10">
        <v>0.887579654510556</v>
      </c>
    </row>
    <row r="12" spans="1:9" ht="19.5" customHeight="1">
      <c r="A12" s="3">
        <v>9</v>
      </c>
      <c r="B12" s="4" t="s">
        <v>21</v>
      </c>
      <c r="C12" s="5" t="s">
        <v>22</v>
      </c>
      <c r="D12" s="8"/>
      <c r="E12" s="8">
        <v>12</v>
      </c>
      <c r="F12" s="9">
        <v>1.08391608391608</v>
      </c>
      <c r="G12" s="9">
        <v>46.4685314685314</v>
      </c>
      <c r="H12" s="9">
        <v>5.38461538461538</v>
      </c>
      <c r="I12" s="10">
        <v>1.21075874125874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24</v>
      </c>
      <c r="E13" s="8">
        <v>51</v>
      </c>
      <c r="F13" s="9">
        <v>4.58754863813229</v>
      </c>
      <c r="G13" s="9">
        <v>182.984435797665</v>
      </c>
      <c r="H13" s="9">
        <v>24.7392996108949</v>
      </c>
      <c r="I13" s="10">
        <v>1.30091906614786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7</v>
      </c>
      <c r="E14" s="8">
        <v>30</v>
      </c>
      <c r="F14" s="9">
        <v>2.71590909090909</v>
      </c>
      <c r="G14" s="9">
        <v>23.780303030303</v>
      </c>
      <c r="H14" s="9">
        <v>5.23863636363636</v>
      </c>
      <c r="I14" s="10">
        <v>0.892132575757575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3</v>
      </c>
      <c r="E15" s="8">
        <v>32</v>
      </c>
      <c r="F15" s="9">
        <v>4.12093023255813</v>
      </c>
      <c r="G15" s="9">
        <v>51.1627906976744</v>
      </c>
      <c r="H15" s="9">
        <v>6.20465116279069</v>
      </c>
      <c r="I15" s="10">
        <v>1.19036744186046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12</v>
      </c>
      <c r="E16" s="8">
        <v>37</v>
      </c>
      <c r="F16" s="9">
        <v>2.8926014319809</v>
      </c>
      <c r="G16" s="9">
        <v>150.854415274463</v>
      </c>
      <c r="H16" s="9">
        <v>15.2911694510739</v>
      </c>
      <c r="I16" s="10">
        <v>0.857059665871121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28</v>
      </c>
      <c r="E17" s="8">
        <v>80</v>
      </c>
      <c r="F17" s="9">
        <v>2.7293035479632</v>
      </c>
      <c r="G17" s="9">
        <v>95.5545335085413</v>
      </c>
      <c r="H17" s="9">
        <v>14.4494086727989</v>
      </c>
      <c r="I17" s="10">
        <v>0.943729303547963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23</v>
      </c>
      <c r="E18" s="8">
        <v>161</v>
      </c>
      <c r="F18" s="9">
        <v>3.25208526413345</v>
      </c>
      <c r="G18" s="9">
        <v>91.9277108433734</v>
      </c>
      <c r="H18" s="9">
        <v>10.0583873957367</v>
      </c>
      <c r="I18" s="10">
        <v>0.995642261353104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13</v>
      </c>
      <c r="E19" s="8">
        <v>79</v>
      </c>
      <c r="F19" s="9">
        <v>3.55256064690026</v>
      </c>
      <c r="G19" s="9">
        <v>76.1388140161725</v>
      </c>
      <c r="H19" s="9">
        <v>6.95013477088948</v>
      </c>
      <c r="I19" s="10">
        <v>1.00539892183288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23</v>
      </c>
      <c r="E20" s="8">
        <v>134</v>
      </c>
      <c r="F20" s="9">
        <v>3.61731207289293</v>
      </c>
      <c r="G20" s="9">
        <v>67.4419134396355</v>
      </c>
      <c r="H20" s="9">
        <v>5.41230068337129</v>
      </c>
      <c r="I20" s="10">
        <v>1.06007175398633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21</v>
      </c>
      <c r="E21" s="8">
        <v>127</v>
      </c>
      <c r="F21" s="9">
        <v>3.18820861678004</v>
      </c>
      <c r="G21" s="9">
        <v>114.603174603174</v>
      </c>
      <c r="H21" s="9">
        <v>11.9591836734693</v>
      </c>
      <c r="I21" s="10">
        <v>1.10539569160997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11</v>
      </c>
      <c r="E22" s="8">
        <v>56</v>
      </c>
      <c r="F22" s="9">
        <v>3.4971264367816</v>
      </c>
      <c r="G22" s="9">
        <v>52.3591954022988</v>
      </c>
      <c r="H22" s="9">
        <v>5.62643678160919</v>
      </c>
      <c r="I22" s="10">
        <v>1.002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12</v>
      </c>
      <c r="E23" s="8">
        <v>27</v>
      </c>
      <c r="F23" s="9">
        <v>3.96153846153846</v>
      </c>
      <c r="G23" s="9">
        <v>17.3571428571428</v>
      </c>
      <c r="H23" s="9">
        <v>3.32967032967032</v>
      </c>
      <c r="I23" s="10">
        <v>0.963736263736263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18</v>
      </c>
      <c r="E24" s="8">
        <v>61</v>
      </c>
      <c r="F24" s="9">
        <v>4.49347826086956</v>
      </c>
      <c r="G24" s="9">
        <v>54.7195652173913</v>
      </c>
      <c r="H24" s="9">
        <v>3.46304347826086</v>
      </c>
      <c r="I24" s="10">
        <v>1.02044782608695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30</v>
      </c>
      <c r="E25" s="8">
        <v>131</v>
      </c>
      <c r="F25" s="9">
        <v>2.52155172413793</v>
      </c>
      <c r="G25" s="9">
        <v>83.2528735632183</v>
      </c>
      <c r="H25" s="9">
        <v>5.96336206896551</v>
      </c>
      <c r="I25" s="10">
        <v>0.993400502873563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23</v>
      </c>
      <c r="E26" s="8">
        <v>74</v>
      </c>
      <c r="F26" s="9">
        <v>3.78395061728395</v>
      </c>
      <c r="G26" s="9">
        <v>69.2114197530864</v>
      </c>
      <c r="H26" s="9">
        <v>4.0895061728395</v>
      </c>
      <c r="I26" s="10">
        <v>1.18384104938271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37</v>
      </c>
      <c r="E27" s="8">
        <v>201</v>
      </c>
      <c r="F27" s="9">
        <v>4.09783549783549</v>
      </c>
      <c r="G27" s="9">
        <v>62.5948051948051</v>
      </c>
      <c r="H27" s="9">
        <v>5.93766233766233</v>
      </c>
      <c r="I27" s="10">
        <v>1.16181168831168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59</v>
      </c>
      <c r="E28" s="8">
        <v>94</v>
      </c>
      <c r="F28" s="9">
        <v>3.55784061696658</v>
      </c>
      <c r="G28" s="9">
        <v>55.0051413881748</v>
      </c>
      <c r="H28" s="9">
        <v>3.94858611825192</v>
      </c>
      <c r="I28" s="10">
        <v>1.07447043701799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23</v>
      </c>
      <c r="E29" s="8">
        <v>184</v>
      </c>
      <c r="F29" s="9">
        <v>3.15362526920315</v>
      </c>
      <c r="G29" s="9">
        <v>91.0911701363962</v>
      </c>
      <c r="H29" s="9">
        <v>5.10337401292175</v>
      </c>
      <c r="I29" s="10">
        <v>1.10297487437185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44</v>
      </c>
      <c r="E30" s="8">
        <v>103</v>
      </c>
      <c r="F30" s="9">
        <v>3.98868778280542</v>
      </c>
      <c r="G30" s="9">
        <v>29.9015837104072</v>
      </c>
      <c r="H30" s="9">
        <v>4.5576923076923</v>
      </c>
      <c r="I30" s="10">
        <v>0.965193438914027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24</v>
      </c>
      <c r="E31" s="8">
        <v>115</v>
      </c>
      <c r="F31" s="9">
        <v>3.85258358662613</v>
      </c>
      <c r="G31" s="9">
        <v>74.0972644376899</v>
      </c>
      <c r="H31" s="9">
        <v>4.50303951367781</v>
      </c>
      <c r="I31" s="10">
        <v>0.971465045592705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14</v>
      </c>
      <c r="E32" s="8">
        <v>81</v>
      </c>
      <c r="F32" s="9">
        <v>1.83898305084745</v>
      </c>
      <c r="G32" s="9">
        <v>62.9505649717514</v>
      </c>
      <c r="H32" s="9">
        <v>4.5</v>
      </c>
      <c r="I32" s="10">
        <v>1.00494915254237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15</v>
      </c>
      <c r="E33" s="8">
        <v>142</v>
      </c>
      <c r="F33" s="9">
        <v>2.56126984126984</v>
      </c>
      <c r="G33" s="9">
        <v>20.5174603174603</v>
      </c>
      <c r="H33" s="9">
        <v>5.47238095238095</v>
      </c>
      <c r="I33" s="10">
        <v>1.06812571428571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10</v>
      </c>
      <c r="E34" s="8">
        <v>153</v>
      </c>
      <c r="F34" s="9">
        <v>3.73834196891191</v>
      </c>
      <c r="G34" s="9">
        <v>37.5459844559585</v>
      </c>
      <c r="H34" s="9">
        <v>10.0233160621761</v>
      </c>
      <c r="I34" s="10">
        <v>1.0708011658031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17</v>
      </c>
      <c r="E35" s="8">
        <v>20</v>
      </c>
      <c r="F35" s="9">
        <v>2.0735294117647</v>
      </c>
      <c r="G35" s="9">
        <v>88.9264705882352</v>
      </c>
      <c r="H35" s="9">
        <v>3.02941176470588</v>
      </c>
      <c r="I35" s="10">
        <v>0.779411764705882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1</v>
      </c>
      <c r="E36" s="8">
        <v>11</v>
      </c>
      <c r="F36" s="9">
        <v>5.03389830508474</v>
      </c>
      <c r="G36" s="9">
        <v>61.7966101694915</v>
      </c>
      <c r="H36" s="9">
        <v>8.5593220338983</v>
      </c>
      <c r="I36" s="10">
        <v>1.34050847457627</v>
      </c>
    </row>
    <row r="37" spans="1:9" ht="19.5" customHeight="1">
      <c r="A37" s="3">
        <v>34</v>
      </c>
      <c r="B37" s="4" t="s">
        <v>69</v>
      </c>
      <c r="C37" s="5" t="s">
        <v>70</v>
      </c>
      <c r="D37" s="8"/>
      <c r="E37" s="8">
        <v>20</v>
      </c>
      <c r="F37" s="9">
        <v>3.93567251461988</v>
      </c>
      <c r="G37" s="9">
        <v>29.3567251461988</v>
      </c>
      <c r="H37" s="9">
        <v>4.29824561403508</v>
      </c>
      <c r="I37" s="10">
        <v>1.74672514619883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6</v>
      </c>
      <c r="E38" s="8">
        <v>76</v>
      </c>
      <c r="F38" s="9">
        <v>2.08764940239043</v>
      </c>
      <c r="G38" s="9">
        <v>364.980079681274</v>
      </c>
      <c r="H38" s="9">
        <v>5.69721115537848</v>
      </c>
      <c r="I38" s="10">
        <v>0.597270916334661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5</v>
      </c>
      <c r="F39" s="9">
        <v>2.22222222222222</v>
      </c>
      <c r="G39" s="9">
        <v>79.4126984126984</v>
      </c>
      <c r="H39" s="9">
        <v>0.38095238095238</v>
      </c>
      <c r="I39" s="10">
        <v>0.609523809523809</v>
      </c>
    </row>
    <row r="40" spans="1:9" ht="19.5" customHeight="1">
      <c r="A40" s="3">
        <v>37</v>
      </c>
      <c r="B40" s="4" t="s">
        <v>75</v>
      </c>
      <c r="C40" s="5" t="s">
        <v>76</v>
      </c>
      <c r="D40" s="8">
        <v>1</v>
      </c>
      <c r="E40" s="8">
        <v>31</v>
      </c>
      <c r="F40" s="9">
        <v>1.41538461538461</v>
      </c>
      <c r="G40" s="9">
        <v>29.1692307692307</v>
      </c>
      <c r="H40" s="9"/>
      <c r="I40" s="10">
        <v>0.715538461538461</v>
      </c>
    </row>
    <row r="41" spans="1:9" ht="19.5" customHeight="1">
      <c r="A41" s="3">
        <v>38</v>
      </c>
      <c r="B41" s="4" t="s">
        <v>77</v>
      </c>
      <c r="C41" s="5" t="s">
        <v>78</v>
      </c>
      <c r="D41" s="8"/>
      <c r="E41" s="8">
        <v>2</v>
      </c>
      <c r="F41" s="9">
        <v>0.790322580645161</v>
      </c>
      <c r="G41" s="9">
        <v>22.6774193548387</v>
      </c>
      <c r="H41" s="9">
        <v>0.419354838709677</v>
      </c>
      <c r="I41" s="10">
        <v>0.578548387096774</v>
      </c>
    </row>
    <row r="42" spans="1:9" ht="19.5" customHeight="1">
      <c r="A42" s="3">
        <v>39</v>
      </c>
      <c r="B42" s="4" t="s">
        <v>79</v>
      </c>
      <c r="C42" s="5" t="s">
        <v>80</v>
      </c>
      <c r="D42" s="8">
        <v>5</v>
      </c>
      <c r="E42" s="8">
        <v>27</v>
      </c>
      <c r="F42" s="9">
        <v>3.60625</v>
      </c>
      <c r="G42" s="9">
        <v>48.89375</v>
      </c>
      <c r="H42" s="9">
        <v>0.08125</v>
      </c>
      <c r="I42" s="10">
        <v>0.6621875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>
        <v>5</v>
      </c>
      <c r="F43" s="9">
        <v>0.0526315789473684</v>
      </c>
      <c r="G43" s="9">
        <v>41.0210526315789</v>
      </c>
      <c r="H43" s="9"/>
      <c r="I43" s="10">
        <v>0.731273684210526</v>
      </c>
    </row>
    <row r="44" spans="1:9" ht="19.5" customHeight="1">
      <c r="A44" s="3">
        <v>41</v>
      </c>
      <c r="B44" s="4" t="s">
        <v>83</v>
      </c>
      <c r="C44" s="5" t="s">
        <v>84</v>
      </c>
      <c r="D44" s="8">
        <v>1</v>
      </c>
      <c r="E44" s="8">
        <v>24</v>
      </c>
      <c r="F44" s="9">
        <v>4.83673469387755</v>
      </c>
      <c r="G44" s="9">
        <v>74.6734693877551</v>
      </c>
      <c r="H44" s="9">
        <v>3.44897959183673</v>
      </c>
      <c r="I44" s="10">
        <v>1.54132653061224</v>
      </c>
    </row>
    <row r="45" spans="1:9" ht="19.5" customHeight="1">
      <c r="A45" s="3">
        <v>42</v>
      </c>
      <c r="B45" s="4" t="s">
        <v>85</v>
      </c>
      <c r="C45" s="5" t="s">
        <v>86</v>
      </c>
      <c r="D45" s="8"/>
      <c r="E45" s="8">
        <v>22</v>
      </c>
      <c r="F45" s="9">
        <v>1.11046511627906</v>
      </c>
      <c r="G45" s="9">
        <v>25.2616279069767</v>
      </c>
      <c r="H45" s="9">
        <v>1.08720930232558</v>
      </c>
      <c r="I45" s="10">
        <v>0.37838953488372</v>
      </c>
    </row>
    <row r="46" spans="1:9" ht="19.5" customHeight="1">
      <c r="A46" s="3">
        <v>43</v>
      </c>
      <c r="B46" s="4" t="s">
        <v>87</v>
      </c>
      <c r="C46" s="5" t="s">
        <v>88</v>
      </c>
      <c r="D46" s="8"/>
      <c r="E46" s="8">
        <v>21</v>
      </c>
      <c r="F46" s="9">
        <v>1.30508474576271</v>
      </c>
      <c r="G46" s="9">
        <v>9.94915254237288</v>
      </c>
      <c r="H46" s="9"/>
      <c r="I46" s="10">
        <v>0.528423728813559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15</v>
      </c>
      <c r="E47" s="8">
        <v>61</v>
      </c>
      <c r="F47" s="9">
        <v>3.72611464968152</v>
      </c>
      <c r="G47" s="9">
        <v>43.2929936305732</v>
      </c>
      <c r="H47" s="9">
        <v>9.25159235668789</v>
      </c>
      <c r="I47" s="10">
        <v>2.64426751592356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13</v>
      </c>
      <c r="E48" s="8">
        <v>40</v>
      </c>
      <c r="F48" s="9">
        <v>4.33067729083665</v>
      </c>
      <c r="G48" s="9">
        <v>141.840637450199</v>
      </c>
      <c r="H48" s="9">
        <v>18.9243027888446</v>
      </c>
      <c r="I48" s="10">
        <v>1.11711155378486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4</v>
      </c>
      <c r="E49" s="21">
        <v>31</v>
      </c>
      <c r="F49" s="18">
        <v>3.13125</v>
      </c>
      <c r="G49" s="18">
        <v>23.978125</v>
      </c>
      <c r="H49" s="18">
        <v>5.296875</v>
      </c>
      <c r="I49" s="19">
        <v>0.987740625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srpanj 2022. godine&amp;R
&amp;D</oddHeader>
    <oddFooter>&amp;L&amp;F&amp;R&amp;"Times New Roman,Bold"&amp;10Str. &amp;P /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935</v>
      </c>
      <c r="E3" s="22">
        <f>SUM(E4:E47)</f>
        <v>6082</v>
      </c>
      <c r="F3" s="23">
        <f>SUM(F4:F47)/COUNT(F4:F47)</f>
        <v>3.006030149251407</v>
      </c>
      <c r="G3" s="23">
        <f>SUM(G4:G47)/COUNT(G4:G47)</f>
        <v>77.84981590416021</v>
      </c>
      <c r="H3" s="23">
        <f>SUM(H4:H47)/COUNT(H4:H47)</f>
        <v>6.747885830783339</v>
      </c>
      <c r="I3" s="23">
        <f>SUM(I4:I47)/COUNT(I4:I47)</f>
        <v>1.1189995761459295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28</v>
      </c>
      <c r="E4" s="20">
        <v>617</v>
      </c>
      <c r="F4" s="14">
        <v>3.05468053491827</v>
      </c>
      <c r="G4" s="14">
        <v>87.0252600297176</v>
      </c>
      <c r="H4" s="14">
        <v>10.6433878157503</v>
      </c>
      <c r="I4" s="15">
        <v>1.28465991084695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71</v>
      </c>
      <c r="E5" s="8">
        <v>989</v>
      </c>
      <c r="F5" s="9">
        <v>2.62474593495934</v>
      </c>
      <c r="G5" s="9">
        <v>161.484867886178</v>
      </c>
      <c r="H5" s="9">
        <v>16.9292682926829</v>
      </c>
      <c r="I5" s="10">
        <v>1.48678048780487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78</v>
      </c>
      <c r="E6" s="8">
        <v>445</v>
      </c>
      <c r="F6" s="9">
        <v>3.28710359408033</v>
      </c>
      <c r="G6" s="9">
        <v>104.286473572938</v>
      </c>
      <c r="H6" s="9">
        <v>11.9229302325581</v>
      </c>
      <c r="I6" s="10">
        <v>1.22062536997885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7</v>
      </c>
      <c r="E7" s="8">
        <v>401</v>
      </c>
      <c r="F7" s="9">
        <v>3.80831493745401</v>
      </c>
      <c r="G7" s="9">
        <v>106.996777041942</v>
      </c>
      <c r="H7" s="9">
        <v>7.46788815305371</v>
      </c>
      <c r="I7" s="10">
        <v>1.28333922001471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82</v>
      </c>
      <c r="E8" s="8">
        <v>674</v>
      </c>
      <c r="F8" s="9">
        <v>2.19638242894056</v>
      </c>
      <c r="G8" s="9">
        <v>112.696705426356</v>
      </c>
      <c r="H8" s="9">
        <v>8.18927648578811</v>
      </c>
      <c r="I8" s="10">
        <v>1.22347238372093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39</v>
      </c>
      <c r="E9" s="8">
        <v>244</v>
      </c>
      <c r="F9" s="9">
        <v>3.26770630279402</v>
      </c>
      <c r="G9" s="9">
        <v>143.768031189083</v>
      </c>
      <c r="H9" s="9">
        <v>9.81221572449642</v>
      </c>
      <c r="I9" s="10">
        <v>1.59639181286549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16</v>
      </c>
      <c r="E10" s="8">
        <v>159</v>
      </c>
      <c r="F10" s="9">
        <v>3.16271551724137</v>
      </c>
      <c r="G10" s="9">
        <v>54.1788793103448</v>
      </c>
      <c r="H10" s="9">
        <v>5.91918103448275</v>
      </c>
      <c r="I10" s="10">
        <v>1.60183728448275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7</v>
      </c>
      <c r="E11" s="8">
        <v>91</v>
      </c>
      <c r="F11" s="9">
        <v>1.31503579952267</v>
      </c>
      <c r="G11" s="9">
        <v>61.9785202863961</v>
      </c>
      <c r="H11" s="9">
        <v>2.03579952267303</v>
      </c>
      <c r="I11" s="10">
        <v>0.829221957040572</v>
      </c>
    </row>
    <row r="12" spans="1:9" ht="19.5" customHeight="1">
      <c r="A12" s="3">
        <v>9</v>
      </c>
      <c r="B12" s="4" t="s">
        <v>21</v>
      </c>
      <c r="C12" s="5" t="s">
        <v>22</v>
      </c>
      <c r="D12" s="8"/>
      <c r="E12" s="8">
        <v>13</v>
      </c>
      <c r="F12" s="9">
        <v>1.34466019417475</v>
      </c>
      <c r="G12" s="9">
        <v>43.626213592233</v>
      </c>
      <c r="H12" s="9">
        <v>5.10679611650485</v>
      </c>
      <c r="I12" s="10">
        <v>1.12912621359223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15</v>
      </c>
      <c r="E13" s="8">
        <v>41</v>
      </c>
      <c r="F13" s="9">
        <v>4.4235807860262</v>
      </c>
      <c r="G13" s="9">
        <v>220.991266375545</v>
      </c>
      <c r="H13" s="9">
        <v>18.6462882096069</v>
      </c>
      <c r="I13" s="10">
        <v>1.2952751091703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9</v>
      </c>
      <c r="E14" s="8">
        <v>30</v>
      </c>
      <c r="F14" s="9">
        <v>2.64788732394366</v>
      </c>
      <c r="G14" s="9">
        <v>22.5281690140845</v>
      </c>
      <c r="H14" s="9">
        <v>5.03521126760563</v>
      </c>
      <c r="I14" s="10">
        <v>1.03242957746478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5</v>
      </c>
      <c r="E15" s="8">
        <v>38</v>
      </c>
      <c r="F15" s="9">
        <v>3.81951219512195</v>
      </c>
      <c r="G15" s="9">
        <v>46.5268292682926</v>
      </c>
      <c r="H15" s="9">
        <v>4.36585365853658</v>
      </c>
      <c r="I15" s="10">
        <v>1.19592682926829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13</v>
      </c>
      <c r="E16" s="8">
        <v>37</v>
      </c>
      <c r="F16" s="9">
        <v>3.44225352112676</v>
      </c>
      <c r="G16" s="9">
        <v>146.230985915492</v>
      </c>
      <c r="H16" s="9">
        <v>18.9492957746478</v>
      </c>
      <c r="I16" s="10">
        <v>1.01346478873239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27</v>
      </c>
      <c r="E17" s="8">
        <v>68</v>
      </c>
      <c r="F17" s="9">
        <v>2.41944847605224</v>
      </c>
      <c r="G17" s="9">
        <v>90.910014513788</v>
      </c>
      <c r="H17" s="9">
        <v>13.5718432510885</v>
      </c>
      <c r="I17" s="10">
        <v>0.926802612481857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42</v>
      </c>
      <c r="E18" s="8">
        <v>151</v>
      </c>
      <c r="F18" s="9">
        <v>3.45854145854145</v>
      </c>
      <c r="G18" s="9">
        <v>98.4845154845154</v>
      </c>
      <c r="H18" s="9">
        <v>9.79920079920079</v>
      </c>
      <c r="I18" s="10">
        <v>1.05347602397602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24</v>
      </c>
      <c r="E19" s="8">
        <v>85</v>
      </c>
      <c r="F19" s="9">
        <v>3.45210727969348</v>
      </c>
      <c r="G19" s="9">
        <v>79.6130268199233</v>
      </c>
      <c r="H19" s="9">
        <v>6.16347381864623</v>
      </c>
      <c r="I19" s="10">
        <v>1.05326947637292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29</v>
      </c>
      <c r="E20" s="8">
        <v>118</v>
      </c>
      <c r="F20" s="9">
        <v>3.13096695226438</v>
      </c>
      <c r="G20" s="9">
        <v>76.2594859241126</v>
      </c>
      <c r="H20" s="9">
        <v>5.24479804161566</v>
      </c>
      <c r="I20" s="10">
        <v>1.06474418604651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34</v>
      </c>
      <c r="E21" s="8">
        <v>137</v>
      </c>
      <c r="F21" s="9">
        <v>3.3735362997658</v>
      </c>
      <c r="G21" s="9">
        <v>108.208430913348</v>
      </c>
      <c r="H21" s="9">
        <v>11.9086651053864</v>
      </c>
      <c r="I21" s="10">
        <v>1.05462529274004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12</v>
      </c>
      <c r="E22" s="8">
        <v>53</v>
      </c>
      <c r="F22" s="9">
        <v>3.39622641509433</v>
      </c>
      <c r="G22" s="9">
        <v>51.0723270440251</v>
      </c>
      <c r="H22" s="9">
        <v>5.40566037735849</v>
      </c>
      <c r="I22" s="10">
        <v>0.956955974842767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9</v>
      </c>
      <c r="E23" s="8">
        <v>17</v>
      </c>
      <c r="F23" s="9">
        <v>4.08108108108108</v>
      </c>
      <c r="G23" s="9">
        <v>17.3729729729729</v>
      </c>
      <c r="H23" s="9">
        <v>2.9027027027027</v>
      </c>
      <c r="I23" s="10">
        <v>0.997497297297297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15</v>
      </c>
      <c r="E24" s="8">
        <v>52</v>
      </c>
      <c r="F24" s="9">
        <v>5.71313672922252</v>
      </c>
      <c r="G24" s="9">
        <v>64.6970509383378</v>
      </c>
      <c r="H24" s="9">
        <v>3.33512064343163</v>
      </c>
      <c r="I24" s="10">
        <v>1.20953887399463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23</v>
      </c>
      <c r="E25" s="8">
        <v>150</v>
      </c>
      <c r="F25" s="9">
        <v>2.67682926829268</v>
      </c>
      <c r="G25" s="9">
        <v>85.3246951219512</v>
      </c>
      <c r="H25" s="9">
        <v>5.73551829268292</v>
      </c>
      <c r="I25" s="10">
        <v>1.00235365853658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48</v>
      </c>
      <c r="E26" s="8">
        <v>82</v>
      </c>
      <c r="F26" s="9">
        <v>4.32615894039735</v>
      </c>
      <c r="G26" s="9">
        <v>75.6804635761589</v>
      </c>
      <c r="H26" s="9">
        <v>4.37417218543046</v>
      </c>
      <c r="I26" s="10">
        <v>1.4789536423841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45</v>
      </c>
      <c r="E27" s="8">
        <v>187</v>
      </c>
      <c r="F27" s="9">
        <v>4.12605042016806</v>
      </c>
      <c r="G27" s="9">
        <v>66.5686274509803</v>
      </c>
      <c r="H27" s="9">
        <v>5.87861811391223</v>
      </c>
      <c r="I27" s="10">
        <v>1.24927450980392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60</v>
      </c>
      <c r="E28" s="8">
        <v>109</v>
      </c>
      <c r="F28" s="9">
        <v>3.46904761904761</v>
      </c>
      <c r="G28" s="9">
        <v>58.7369047619047</v>
      </c>
      <c r="H28" s="9">
        <v>3.65238095238095</v>
      </c>
      <c r="I28" s="10">
        <v>1.0536369047619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33</v>
      </c>
      <c r="E29" s="8">
        <v>194</v>
      </c>
      <c r="F29" s="9">
        <v>3.20872274143302</v>
      </c>
      <c r="G29" s="9">
        <v>91.5218068535825</v>
      </c>
      <c r="H29" s="9">
        <v>5.14797507788161</v>
      </c>
      <c r="I29" s="10">
        <v>1.09381386292834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24</v>
      </c>
      <c r="E30" s="8">
        <v>77</v>
      </c>
      <c r="F30" s="9">
        <v>3.93364197530864</v>
      </c>
      <c r="G30" s="9">
        <v>30.432098765432</v>
      </c>
      <c r="H30" s="9">
        <v>5.11419753086419</v>
      </c>
      <c r="I30" s="10">
        <v>0.973095679012345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24</v>
      </c>
      <c r="E31" s="8">
        <v>117</v>
      </c>
      <c r="F31" s="9">
        <v>3.94800693240901</v>
      </c>
      <c r="G31" s="9">
        <v>76.0762564991334</v>
      </c>
      <c r="H31" s="9">
        <v>4.29462738301559</v>
      </c>
      <c r="I31" s="10">
        <v>0.964755632582322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28</v>
      </c>
      <c r="E32" s="8">
        <v>106</v>
      </c>
      <c r="F32" s="9">
        <v>2.3876923076923</v>
      </c>
      <c r="G32" s="9">
        <v>66.8246153846153</v>
      </c>
      <c r="H32" s="9">
        <v>4.8876923076923</v>
      </c>
      <c r="I32" s="10">
        <v>1.06876538461538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23</v>
      </c>
      <c r="E33" s="8">
        <v>122</v>
      </c>
      <c r="F33" s="9">
        <v>2.63016845329249</v>
      </c>
      <c r="G33" s="9">
        <v>22.0160796324655</v>
      </c>
      <c r="H33" s="9">
        <v>5.59341500765696</v>
      </c>
      <c r="I33" s="10">
        <v>1.07459226646248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20</v>
      </c>
      <c r="E34" s="8">
        <v>179</v>
      </c>
      <c r="F34" s="9">
        <v>4.26979677645409</v>
      </c>
      <c r="G34" s="9">
        <v>38.1030133146461</v>
      </c>
      <c r="H34" s="9">
        <v>8.69376313945339</v>
      </c>
      <c r="I34" s="10">
        <v>1.18124667133847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10</v>
      </c>
      <c r="E35" s="8">
        <v>24</v>
      </c>
      <c r="F35" s="9">
        <v>1.61194029850746</v>
      </c>
      <c r="G35" s="9">
        <v>113.492537313432</v>
      </c>
      <c r="H35" s="9">
        <v>6.95522388059701</v>
      </c>
      <c r="I35" s="10">
        <v>1.27253731343283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3</v>
      </c>
      <c r="E36" s="8">
        <v>11</v>
      </c>
      <c r="F36" s="9">
        <v>4.1625</v>
      </c>
      <c r="G36" s="9">
        <v>49.9875</v>
      </c>
      <c r="H36" s="9">
        <v>8.4375</v>
      </c>
      <c r="I36" s="10">
        <v>1.7409375</v>
      </c>
    </row>
    <row r="37" spans="1:9" ht="19.5" customHeight="1">
      <c r="A37" s="3">
        <v>34</v>
      </c>
      <c r="B37" s="4" t="s">
        <v>69</v>
      </c>
      <c r="C37" s="5" t="s">
        <v>70</v>
      </c>
      <c r="D37" s="8"/>
      <c r="E37" s="8">
        <v>23</v>
      </c>
      <c r="F37" s="9">
        <v>3.74725274725274</v>
      </c>
      <c r="G37" s="9">
        <v>25.2967032967032</v>
      </c>
      <c r="H37" s="9">
        <v>4.32967032967032</v>
      </c>
      <c r="I37" s="10">
        <v>1.45296703296703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8</v>
      </c>
      <c r="E38" s="8">
        <v>85</v>
      </c>
      <c r="F38" s="9">
        <v>2.61884368308351</v>
      </c>
      <c r="G38" s="9">
        <v>369.935760171306</v>
      </c>
      <c r="H38" s="9">
        <v>6.11563169164882</v>
      </c>
      <c r="I38" s="10">
        <v>0.599293361884368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5</v>
      </c>
      <c r="F39" s="9">
        <v>2.07142857142857</v>
      </c>
      <c r="G39" s="9">
        <v>76.2142857142857</v>
      </c>
      <c r="H39" s="9">
        <v>0.821428571428571</v>
      </c>
      <c r="I39" s="10">
        <v>0.605357142857142</v>
      </c>
    </row>
    <row r="40" spans="1:9" ht="19.5" customHeight="1">
      <c r="A40" s="3">
        <v>37</v>
      </c>
      <c r="B40" s="4" t="s">
        <v>75</v>
      </c>
      <c r="C40" s="5" t="s">
        <v>76</v>
      </c>
      <c r="D40" s="8"/>
      <c r="E40" s="8">
        <v>19</v>
      </c>
      <c r="F40" s="9">
        <v>0.9375</v>
      </c>
      <c r="G40" s="9">
        <v>24.4375</v>
      </c>
      <c r="H40" s="9"/>
      <c r="I40" s="10">
        <v>0.6953125</v>
      </c>
    </row>
    <row r="41" spans="1:9" ht="19.5" customHeight="1">
      <c r="A41" s="3">
        <v>38</v>
      </c>
      <c r="B41" s="4" t="s">
        <v>77</v>
      </c>
      <c r="C41" s="5" t="s">
        <v>78</v>
      </c>
      <c r="D41" s="8"/>
      <c r="E41" s="8">
        <v>4</v>
      </c>
      <c r="F41" s="9">
        <v>0.567164179104477</v>
      </c>
      <c r="G41" s="9">
        <v>23.5223880597014</v>
      </c>
      <c r="H41" s="9">
        <v>0.313432835820895</v>
      </c>
      <c r="I41" s="10">
        <v>0.575671641791044</v>
      </c>
    </row>
    <row r="42" spans="1:9" ht="19.5" customHeight="1">
      <c r="A42" s="3">
        <v>39</v>
      </c>
      <c r="B42" s="4" t="s">
        <v>79</v>
      </c>
      <c r="C42" s="5" t="s">
        <v>80</v>
      </c>
      <c r="D42" s="8">
        <v>5</v>
      </c>
      <c r="E42" s="8">
        <v>27</v>
      </c>
      <c r="F42" s="9">
        <v>3.7127659574468</v>
      </c>
      <c r="G42" s="9">
        <v>45.6861702127659</v>
      </c>
      <c r="H42" s="9">
        <v>0.0106382978723404</v>
      </c>
      <c r="I42" s="10">
        <v>0.64531914893617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>
        <v>2</v>
      </c>
      <c r="F43" s="9">
        <v>0.0333333333333333</v>
      </c>
      <c r="G43" s="9">
        <v>38.7888888888888</v>
      </c>
      <c r="H43" s="9"/>
      <c r="I43" s="10">
        <v>0.728988888888888</v>
      </c>
    </row>
    <row r="44" spans="1:9" ht="19.5" customHeight="1">
      <c r="A44" s="3">
        <v>41</v>
      </c>
      <c r="B44" s="4" t="s">
        <v>83</v>
      </c>
      <c r="C44" s="5" t="s">
        <v>84</v>
      </c>
      <c r="D44" s="8">
        <v>3</v>
      </c>
      <c r="E44" s="8">
        <v>27</v>
      </c>
      <c r="F44" s="9">
        <v>4.36585365853658</v>
      </c>
      <c r="G44" s="9">
        <v>75.8536585365853</v>
      </c>
      <c r="H44" s="9">
        <v>3.8780487804878</v>
      </c>
      <c r="I44" s="10">
        <v>1.84634146341463</v>
      </c>
    </row>
    <row r="45" spans="1:9" ht="19.5" customHeight="1">
      <c r="A45" s="3">
        <v>42</v>
      </c>
      <c r="B45" s="4" t="s">
        <v>85</v>
      </c>
      <c r="C45" s="5" t="s">
        <v>86</v>
      </c>
      <c r="D45" s="8">
        <v>1</v>
      </c>
      <c r="E45" s="8">
        <v>17</v>
      </c>
      <c r="F45" s="9">
        <v>1.20388349514563</v>
      </c>
      <c r="G45" s="9">
        <v>23.6796116504854</v>
      </c>
      <c r="H45" s="9">
        <v>0.941747572815533</v>
      </c>
      <c r="I45" s="10">
        <v>0.373815533980582</v>
      </c>
    </row>
    <row r="46" spans="1:9" ht="19.5" customHeight="1">
      <c r="A46" s="3">
        <v>43</v>
      </c>
      <c r="B46" s="4" t="s">
        <v>87</v>
      </c>
      <c r="C46" s="5" t="s">
        <v>88</v>
      </c>
      <c r="D46" s="8"/>
      <c r="E46" s="8">
        <v>19</v>
      </c>
      <c r="F46" s="9">
        <v>1.26865671641791</v>
      </c>
      <c r="G46" s="9">
        <v>10.9850746268656</v>
      </c>
      <c r="H46" s="9"/>
      <c r="I46" s="10">
        <v>0.563432835820895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15</v>
      </c>
      <c r="E47" s="8">
        <v>36</v>
      </c>
      <c r="F47" s="9">
        <v>3.56846473029045</v>
      </c>
      <c r="G47" s="9">
        <v>37.2904564315352</v>
      </c>
      <c r="H47" s="9">
        <v>8.13278008298755</v>
      </c>
      <c r="I47" s="10">
        <v>2.4860580912863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17</v>
      </c>
      <c r="E48" s="8">
        <v>43</v>
      </c>
      <c r="F48" s="9">
        <v>3.82203389830508</v>
      </c>
      <c r="G48" s="9">
        <v>114.207627118644</v>
      </c>
      <c r="H48" s="9">
        <v>13.8898305084745</v>
      </c>
      <c r="I48" s="10">
        <v>1.25966101694915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11</v>
      </c>
      <c r="E49" s="21">
        <v>45</v>
      </c>
      <c r="F49" s="18">
        <v>2.86567164179104</v>
      </c>
      <c r="G49" s="18">
        <v>25.2</v>
      </c>
      <c r="H49" s="18">
        <v>5.17910447761194</v>
      </c>
      <c r="I49" s="19">
        <v>0.965223880597015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kolovoz 2022. godine&amp;R
&amp;D</oddHeader>
    <oddFooter>&amp;L&amp;F&amp;R&amp;"Times New Roman,Bold"&amp;10Str. &amp;P /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972</v>
      </c>
      <c r="E3" s="22">
        <f>SUM(E4:E47)</f>
        <v>6390</v>
      </c>
      <c r="F3" s="23">
        <f>SUM(F4:F47)/COUNT(F4:F47)</f>
        <v>2.981321765253054</v>
      </c>
      <c r="G3" s="23">
        <f>SUM(G4:G47)/COUNT(G4:G47)</f>
        <v>75.1740645236297</v>
      </c>
      <c r="H3" s="23">
        <f>SUM(H4:H47)/COUNT(H4:H47)</f>
        <v>6.729874032968862</v>
      </c>
      <c r="I3" s="23">
        <f>SUM(I4:I47)/COUNT(I4:I47)</f>
        <v>1.1203322216718927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39</v>
      </c>
      <c r="E4" s="20">
        <v>685</v>
      </c>
      <c r="F4" s="14">
        <v>2.97722672064777</v>
      </c>
      <c r="G4" s="14">
        <v>88.4653441295546</v>
      </c>
      <c r="H4" s="14">
        <v>10.6503036437246</v>
      </c>
      <c r="I4" s="15">
        <v>1.24972988360323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79</v>
      </c>
      <c r="E5" s="8">
        <v>1091</v>
      </c>
      <c r="F5" s="9">
        <v>2.67183943720256</v>
      </c>
      <c r="G5" s="9">
        <v>153.702669149596</v>
      </c>
      <c r="H5" s="9">
        <v>16.1604986550796</v>
      </c>
      <c r="I5" s="10">
        <v>1.44317856403889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81</v>
      </c>
      <c r="E6" s="8">
        <v>463</v>
      </c>
      <c r="F6" s="9">
        <v>3.24351953267615</v>
      </c>
      <c r="G6" s="9">
        <v>113.837071924059</v>
      </c>
      <c r="H6" s="9">
        <v>12.5166958744067</v>
      </c>
      <c r="I6" s="10">
        <v>1.34723713033954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4</v>
      </c>
      <c r="E7" s="8">
        <v>395</v>
      </c>
      <c r="F7" s="9">
        <v>3.54117248390376</v>
      </c>
      <c r="G7" s="9">
        <v>96.7288444595052</v>
      </c>
      <c r="H7" s="9">
        <v>6.52279566248729</v>
      </c>
      <c r="I7" s="10">
        <v>1.30937512707556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66</v>
      </c>
      <c r="E8" s="8">
        <v>699</v>
      </c>
      <c r="F8" s="9">
        <v>2.01390613359821</v>
      </c>
      <c r="G8" s="9">
        <v>100.580332753911</v>
      </c>
      <c r="H8" s="9">
        <v>8.24410230941147</v>
      </c>
      <c r="I8" s="10">
        <v>1.1148224484728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55</v>
      </c>
      <c r="E9" s="8">
        <v>274</v>
      </c>
      <c r="F9" s="9">
        <v>3.58090614886731</v>
      </c>
      <c r="G9" s="9">
        <v>141.235172599784</v>
      </c>
      <c r="H9" s="9">
        <v>10.079832793959</v>
      </c>
      <c r="I9" s="10">
        <v>1.69288349514563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18</v>
      </c>
      <c r="E10" s="8">
        <v>158</v>
      </c>
      <c r="F10" s="9">
        <v>3.1281310211946</v>
      </c>
      <c r="G10" s="9">
        <v>55.912331406551</v>
      </c>
      <c r="H10" s="9">
        <v>5.37379576107899</v>
      </c>
      <c r="I10" s="10">
        <v>1.63131502890173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5</v>
      </c>
      <c r="E11" s="8">
        <v>97</v>
      </c>
      <c r="F11" s="9">
        <v>1.25362318840579</v>
      </c>
      <c r="G11" s="9">
        <v>56.3677536231884</v>
      </c>
      <c r="H11" s="9">
        <v>2.26811594202898</v>
      </c>
      <c r="I11" s="10">
        <v>0.862271739130434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1</v>
      </c>
      <c r="E12" s="8">
        <v>14</v>
      </c>
      <c r="F12" s="9">
        <v>1.25862068965517</v>
      </c>
      <c r="G12" s="9">
        <v>45.9612068965517</v>
      </c>
      <c r="H12" s="9">
        <v>5.85344827586206</v>
      </c>
      <c r="I12" s="10">
        <v>1.17452586206896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22</v>
      </c>
      <c r="E13" s="8">
        <v>46</v>
      </c>
      <c r="F13" s="9">
        <v>4.97272727272727</v>
      </c>
      <c r="G13" s="9">
        <v>174.831818181818</v>
      </c>
      <c r="H13" s="9">
        <v>18.4818181818181</v>
      </c>
      <c r="I13" s="10">
        <v>1.69287636363636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9</v>
      </c>
      <c r="E14" s="8">
        <v>25</v>
      </c>
      <c r="F14" s="9">
        <v>2.47540983606557</v>
      </c>
      <c r="G14" s="9">
        <v>23.1188524590163</v>
      </c>
      <c r="H14" s="9">
        <v>5.52049180327868</v>
      </c>
      <c r="I14" s="10">
        <v>0.721522540983606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11</v>
      </c>
      <c r="E15" s="8">
        <v>26</v>
      </c>
      <c r="F15" s="9">
        <v>3.66480446927374</v>
      </c>
      <c r="G15" s="9">
        <v>43.1620111731843</v>
      </c>
      <c r="H15" s="9">
        <v>4.65921787709497</v>
      </c>
      <c r="I15" s="10">
        <v>0.900611731843575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18</v>
      </c>
      <c r="E16" s="8">
        <v>32</v>
      </c>
      <c r="F16" s="9">
        <v>3.0722891566265</v>
      </c>
      <c r="G16" s="9">
        <v>130.807228915662</v>
      </c>
      <c r="H16" s="9">
        <v>17.5108433734939</v>
      </c>
      <c r="I16" s="10">
        <v>0.96924578313253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28</v>
      </c>
      <c r="E17" s="8">
        <v>94</v>
      </c>
      <c r="F17" s="9">
        <v>2.94064516129032</v>
      </c>
      <c r="G17" s="9">
        <v>81.5690322580645</v>
      </c>
      <c r="H17" s="9">
        <v>11.7367741935483</v>
      </c>
      <c r="I17" s="10">
        <v>0.992045806451612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35</v>
      </c>
      <c r="E18" s="8">
        <v>166</v>
      </c>
      <c r="F18" s="9">
        <v>3.32538167938931</v>
      </c>
      <c r="G18" s="9">
        <v>98.2423664122137</v>
      </c>
      <c r="H18" s="9">
        <v>9.87786259541984</v>
      </c>
      <c r="I18" s="10">
        <v>1.09591555343511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14</v>
      </c>
      <c r="E19" s="8">
        <v>77</v>
      </c>
      <c r="F19" s="9">
        <v>3.48941798941798</v>
      </c>
      <c r="G19" s="9">
        <v>83.0436507936507</v>
      </c>
      <c r="H19" s="9">
        <v>6.01058201058201</v>
      </c>
      <c r="I19" s="10">
        <v>1.07133068783068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28</v>
      </c>
      <c r="E20" s="8">
        <v>105</v>
      </c>
      <c r="F20" s="9">
        <v>3.25508982035928</v>
      </c>
      <c r="G20" s="9">
        <v>72.865868263473</v>
      </c>
      <c r="H20" s="9">
        <v>5.75808383233532</v>
      </c>
      <c r="I20" s="10">
        <v>1.0392994011976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37</v>
      </c>
      <c r="E21" s="8">
        <v>120</v>
      </c>
      <c r="F21" s="9">
        <v>3.14826839826839</v>
      </c>
      <c r="G21" s="9">
        <v>94.6049783549783</v>
      </c>
      <c r="H21" s="9">
        <v>10.8679653679653</v>
      </c>
      <c r="I21" s="10">
        <v>1.03892857142857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10</v>
      </c>
      <c r="E22" s="8">
        <v>62</v>
      </c>
      <c r="F22" s="9">
        <v>3.17031630170316</v>
      </c>
      <c r="G22" s="9">
        <v>46.6447688564476</v>
      </c>
      <c r="H22" s="9">
        <v>4.76885644768856</v>
      </c>
      <c r="I22" s="10">
        <v>0.94616301703163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7</v>
      </c>
      <c r="E23" s="8">
        <v>15</v>
      </c>
      <c r="F23" s="9">
        <v>3.70744680851063</v>
      </c>
      <c r="G23" s="9">
        <v>20.6436170212765</v>
      </c>
      <c r="H23" s="9">
        <v>3.77127659574468</v>
      </c>
      <c r="I23" s="10">
        <v>0.970755319148936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33</v>
      </c>
      <c r="E24" s="8">
        <v>87</v>
      </c>
      <c r="F24" s="9">
        <v>4.35494880546075</v>
      </c>
      <c r="G24" s="9">
        <v>53.4982935153583</v>
      </c>
      <c r="H24" s="9">
        <v>3.43515358361774</v>
      </c>
      <c r="I24" s="10">
        <v>1.03679863481228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19</v>
      </c>
      <c r="E25" s="8">
        <v>148</v>
      </c>
      <c r="F25" s="9">
        <v>2.69871794871794</v>
      </c>
      <c r="G25" s="9">
        <v>85.3596866096866</v>
      </c>
      <c r="H25" s="9">
        <v>6.24857549857549</v>
      </c>
      <c r="I25" s="10">
        <v>0.901955128205128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31</v>
      </c>
      <c r="E26" s="8">
        <v>91</v>
      </c>
      <c r="F26" s="9">
        <v>3.56363636363636</v>
      </c>
      <c r="G26" s="9">
        <v>66.1692307692307</v>
      </c>
      <c r="H26" s="9">
        <v>4.0013986013986</v>
      </c>
      <c r="I26" s="10">
        <v>1.25551608391608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42</v>
      </c>
      <c r="E27" s="8">
        <v>234</v>
      </c>
      <c r="F27" s="9">
        <v>4.06053268765133</v>
      </c>
      <c r="G27" s="9">
        <v>60.8611783696529</v>
      </c>
      <c r="H27" s="9">
        <v>6.02259887005649</v>
      </c>
      <c r="I27" s="10">
        <v>1.27274334140435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70</v>
      </c>
      <c r="E28" s="8">
        <v>107</v>
      </c>
      <c r="F28" s="9">
        <v>3.62842892768079</v>
      </c>
      <c r="G28" s="9">
        <v>56.1359102244389</v>
      </c>
      <c r="H28" s="9">
        <v>3.89152119700748</v>
      </c>
      <c r="I28" s="10">
        <v>1.09118827930174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40</v>
      </c>
      <c r="E29" s="8">
        <v>192</v>
      </c>
      <c r="F29" s="9">
        <v>3.17788802267895</v>
      </c>
      <c r="G29" s="9">
        <v>92.3224663359319</v>
      </c>
      <c r="H29" s="9">
        <v>5.09567682494684</v>
      </c>
      <c r="I29" s="10">
        <v>1.11586676116229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42</v>
      </c>
      <c r="E30" s="8">
        <v>90</v>
      </c>
      <c r="F30" s="9">
        <v>3.95584415584415</v>
      </c>
      <c r="G30" s="9">
        <v>32.6675324675324</v>
      </c>
      <c r="H30" s="9">
        <v>4.64805194805194</v>
      </c>
      <c r="I30" s="10">
        <v>0.848307792207792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22</v>
      </c>
      <c r="E31" s="8">
        <v>114</v>
      </c>
      <c r="F31" s="9">
        <v>4.17739403453689</v>
      </c>
      <c r="G31" s="9">
        <v>82.8477237048665</v>
      </c>
      <c r="H31" s="9">
        <v>4.76452119309262</v>
      </c>
      <c r="I31" s="10">
        <v>1.04159654631083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19</v>
      </c>
      <c r="E32" s="8">
        <v>103</v>
      </c>
      <c r="F32" s="9">
        <v>2.10041265474552</v>
      </c>
      <c r="G32" s="9">
        <v>65.7097661623108</v>
      </c>
      <c r="H32" s="9">
        <v>4.91471801925722</v>
      </c>
      <c r="I32" s="10">
        <v>1.0041946354883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28</v>
      </c>
      <c r="E33" s="8">
        <v>115</v>
      </c>
      <c r="F33" s="9">
        <v>2.62191358024691</v>
      </c>
      <c r="G33" s="9">
        <v>21.420524691358</v>
      </c>
      <c r="H33" s="9">
        <v>5.89737654320987</v>
      </c>
      <c r="I33" s="10">
        <v>1.20173919753086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16</v>
      </c>
      <c r="E34" s="8">
        <v>168</v>
      </c>
      <c r="F34" s="9">
        <v>3.92068155111633</v>
      </c>
      <c r="G34" s="9">
        <v>34.1944770857814</v>
      </c>
      <c r="H34" s="9">
        <v>7.27320799059929</v>
      </c>
      <c r="I34" s="10">
        <v>1.08188601645123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10</v>
      </c>
      <c r="E35" s="8">
        <v>17</v>
      </c>
      <c r="F35" s="9">
        <v>1.67213114754098</v>
      </c>
      <c r="G35" s="9">
        <v>113.55737704918</v>
      </c>
      <c r="H35" s="9">
        <v>6.39344262295081</v>
      </c>
      <c r="I35" s="10">
        <v>1.2233606557377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4</v>
      </c>
      <c r="E36" s="8">
        <v>12</v>
      </c>
      <c r="F36" s="9">
        <v>5.46666666666666</v>
      </c>
      <c r="G36" s="9">
        <v>50.1866666666666</v>
      </c>
      <c r="H36" s="9">
        <v>8.65333333333333</v>
      </c>
      <c r="I36" s="10">
        <v>1.67893333333333</v>
      </c>
    </row>
    <row r="37" spans="1:9" ht="19.5" customHeight="1">
      <c r="A37" s="3">
        <v>34</v>
      </c>
      <c r="B37" s="4" t="s">
        <v>69</v>
      </c>
      <c r="C37" s="5" t="s">
        <v>70</v>
      </c>
      <c r="D37" s="8"/>
      <c r="E37" s="8">
        <v>12</v>
      </c>
      <c r="F37" s="9">
        <v>4.55645161290322</v>
      </c>
      <c r="G37" s="9">
        <v>36.1693548387096</v>
      </c>
      <c r="H37" s="9">
        <v>5.34677419354838</v>
      </c>
      <c r="I37" s="10">
        <v>2.45338709677419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6</v>
      </c>
      <c r="E38" s="8">
        <v>61</v>
      </c>
      <c r="F38" s="9">
        <v>2.25101214574898</v>
      </c>
      <c r="G38" s="9">
        <v>367.813765182186</v>
      </c>
      <c r="H38" s="9">
        <v>6.41700404858299</v>
      </c>
      <c r="I38" s="10">
        <v>0.587004048582996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12</v>
      </c>
      <c r="F39" s="9">
        <v>2.1875</v>
      </c>
      <c r="G39" s="9">
        <v>81.625</v>
      </c>
      <c r="H39" s="9">
        <v>1.8125</v>
      </c>
      <c r="I39" s="10">
        <v>0.648541666666666</v>
      </c>
    </row>
    <row r="40" spans="1:9" ht="19.5" customHeight="1">
      <c r="A40" s="3">
        <v>37</v>
      </c>
      <c r="B40" s="4" t="s">
        <v>75</v>
      </c>
      <c r="C40" s="5" t="s">
        <v>76</v>
      </c>
      <c r="D40" s="8">
        <v>1</v>
      </c>
      <c r="E40" s="8">
        <v>18</v>
      </c>
      <c r="F40" s="9">
        <v>1.26470588235294</v>
      </c>
      <c r="G40" s="9">
        <v>24.7941176470588</v>
      </c>
      <c r="H40" s="9"/>
      <c r="I40" s="10">
        <v>0.675882352941176</v>
      </c>
    </row>
    <row r="41" spans="1:9" ht="19.5" customHeight="1">
      <c r="A41" s="3">
        <v>38</v>
      </c>
      <c r="B41" s="4" t="s">
        <v>77</v>
      </c>
      <c r="C41" s="5" t="s">
        <v>78</v>
      </c>
      <c r="D41" s="8"/>
      <c r="E41" s="8">
        <v>2</v>
      </c>
      <c r="F41" s="9">
        <v>0.693333333333333</v>
      </c>
      <c r="G41" s="9">
        <v>22.96</v>
      </c>
      <c r="H41" s="9">
        <v>0.44</v>
      </c>
      <c r="I41" s="10">
        <v>0.5832</v>
      </c>
    </row>
    <row r="42" spans="1:9" ht="19.5" customHeight="1">
      <c r="A42" s="3">
        <v>39</v>
      </c>
      <c r="B42" s="4" t="s">
        <v>79</v>
      </c>
      <c r="C42" s="5" t="s">
        <v>80</v>
      </c>
      <c r="D42" s="8">
        <v>4</v>
      </c>
      <c r="E42" s="8">
        <v>20</v>
      </c>
      <c r="F42" s="9">
        <v>3.55828220858895</v>
      </c>
      <c r="G42" s="9">
        <v>46.5644171779141</v>
      </c>
      <c r="H42" s="9">
        <v>0.0306748466257668</v>
      </c>
      <c r="I42" s="10">
        <v>0.624969325153374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>
        <v>3</v>
      </c>
      <c r="F43" s="9">
        <v>0.105263157894736</v>
      </c>
      <c r="G43" s="9">
        <v>34.0315789473684</v>
      </c>
      <c r="H43" s="9"/>
      <c r="I43" s="10">
        <v>0.735463157894736</v>
      </c>
    </row>
    <row r="44" spans="1:9" ht="19.5" customHeight="1">
      <c r="A44" s="3">
        <v>41</v>
      </c>
      <c r="B44" s="4" t="s">
        <v>83</v>
      </c>
      <c r="C44" s="5" t="s">
        <v>84</v>
      </c>
      <c r="D44" s="8">
        <v>1</v>
      </c>
      <c r="E44" s="8">
        <v>32</v>
      </c>
      <c r="F44" s="9">
        <v>4.23376623376623</v>
      </c>
      <c r="G44" s="9">
        <v>77.9090909090909</v>
      </c>
      <c r="H44" s="9">
        <v>3.45454545454545</v>
      </c>
      <c r="I44" s="10">
        <v>1.47792207792207</v>
      </c>
    </row>
    <row r="45" spans="1:9" ht="19.5" customHeight="1">
      <c r="A45" s="3">
        <v>42</v>
      </c>
      <c r="B45" s="4" t="s">
        <v>85</v>
      </c>
      <c r="C45" s="5" t="s">
        <v>86</v>
      </c>
      <c r="D45" s="8"/>
      <c r="E45" s="8">
        <v>27</v>
      </c>
      <c r="F45" s="9">
        <v>1.10614525139664</v>
      </c>
      <c r="G45" s="9">
        <v>24.5027932960893</v>
      </c>
      <c r="H45" s="9">
        <v>1.21229050279329</v>
      </c>
      <c r="I45" s="10">
        <v>0.450502793296089</v>
      </c>
    </row>
    <row r="46" spans="1:9" ht="19.5" customHeight="1">
      <c r="A46" s="3">
        <v>43</v>
      </c>
      <c r="B46" s="4" t="s">
        <v>87</v>
      </c>
      <c r="C46" s="5" t="s">
        <v>88</v>
      </c>
      <c r="D46" s="8"/>
      <c r="E46" s="8">
        <v>25</v>
      </c>
      <c r="F46" s="9">
        <v>1.18390804597701</v>
      </c>
      <c r="G46" s="9">
        <v>10.5057471264367</v>
      </c>
      <c r="H46" s="9"/>
      <c r="I46" s="10">
        <v>0.542045977011494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17</v>
      </c>
      <c r="E47" s="8">
        <v>56</v>
      </c>
      <c r="F47" s="9">
        <v>3.74785100286532</v>
      </c>
      <c r="G47" s="9">
        <v>43.5272206303724</v>
      </c>
      <c r="H47" s="9">
        <v>9.33810888252148</v>
      </c>
      <c r="I47" s="10">
        <v>2.4975787965616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13</v>
      </c>
      <c r="E48" s="8">
        <v>43</v>
      </c>
      <c r="F48" s="9">
        <v>4</v>
      </c>
      <c r="G48" s="9">
        <v>136.719178082191</v>
      </c>
      <c r="H48" s="9">
        <v>18.958904109589</v>
      </c>
      <c r="I48" s="10">
        <v>1.17951712328767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13</v>
      </c>
      <c r="E49" s="21">
        <v>32</v>
      </c>
      <c r="F49" s="18">
        <v>2.99035369774919</v>
      </c>
      <c r="G49" s="18">
        <v>24.1736334405144</v>
      </c>
      <c r="H49" s="18">
        <v>5.43729903536977</v>
      </c>
      <c r="I49" s="19">
        <v>0.966183279742765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89" r:id="rId2"/>
  <headerFooter alignWithMargins="0">
    <oddHeader>&amp;L&amp;G&amp;C&amp;"Times New Roman,Bold"Izvješće o rezultatima ispostavljanja DTS računa (case-mix) 
rujan 2022. godine&amp;R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2013-05-13T10:09:31Z</cp:lastPrinted>
  <dcterms:created xsi:type="dcterms:W3CDTF">2009-04-02T07:13:57Z</dcterms:created>
  <dcterms:modified xsi:type="dcterms:W3CDTF">2022-10-11T10:19:25Z</dcterms:modified>
  <cp:category/>
  <cp:version/>
  <cp:contentType/>
  <cp:contentStatus/>
</cp:coreProperties>
</file>