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TA\Novi izvještaji 2016-\DTS\01_2023\"/>
    </mc:Choice>
  </mc:AlternateContent>
  <bookViews>
    <workbookView xWindow="240" yWindow="30" windowWidth="15075" windowHeight="11640"/>
  </bookViews>
  <sheets>
    <sheet name="TABLICA" sheetId="2" r:id="rId1"/>
  </sheets>
  <calcPr calcId="162913" refMode="R1C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4" i="2"/>
</calcChain>
</file>

<file path=xl/sharedStrings.xml><?xml version="1.0" encoding="utf-8"?>
<sst xmlns="http://schemas.openxmlformats.org/spreadsheetml/2006/main" count="104" uniqueCount="101">
  <si>
    <t>Šifra ustanove</t>
  </si>
  <si>
    <t>Naziv ustanove</t>
  </si>
  <si>
    <t>Broj slučajeva</t>
  </si>
  <si>
    <t>Udio u broju slučajeva</t>
  </si>
  <si>
    <t>Ukupno slučajeva</t>
  </si>
  <si>
    <t>KIRURŠKE</t>
  </si>
  <si>
    <t>MEDICINSKE</t>
  </si>
  <si>
    <t>OSTALO</t>
  </si>
  <si>
    <t>029602963</t>
  </si>
  <si>
    <t>K.B.C.SPLIT</t>
  </si>
  <si>
    <t>006200621</t>
  </si>
  <si>
    <t>K.B.C.ZAGREB</t>
  </si>
  <si>
    <t>023902396</t>
  </si>
  <si>
    <t>K.B.C.OSIJEK</t>
  </si>
  <si>
    <t>026102617</t>
  </si>
  <si>
    <t>K.B.C.RIJEKA</t>
  </si>
  <si>
    <t>004400445</t>
  </si>
  <si>
    <t>K.B.C.SESTRE MILOSRDNICE</t>
  </si>
  <si>
    <t>047804785</t>
  </si>
  <si>
    <t>K.B.DUBRAVA</t>
  </si>
  <si>
    <t>005200520</t>
  </si>
  <si>
    <t>K.B.MERKUR</t>
  </si>
  <si>
    <t>311031102</t>
  </si>
  <si>
    <t>KLINIKA ZA DJEČJE BOLESTI ZAGREB</t>
  </si>
  <si>
    <t>050605062</t>
  </si>
  <si>
    <t>KL.ZA ORTOPEDIJU LOVRAN</t>
  </si>
  <si>
    <t>007100710</t>
  </si>
  <si>
    <t>KL.ZA INFEKTIVNE BOLESTI</t>
  </si>
  <si>
    <t>265626560</t>
  </si>
  <si>
    <t>O.B.GOSPIĆ</t>
  </si>
  <si>
    <t>352635266</t>
  </si>
  <si>
    <t>O.B.KNIN OPĆA I VETAR.BOL.HRVATSKI PONOS</t>
  </si>
  <si>
    <t>309430941</t>
  </si>
  <si>
    <t>NMB DR.JURAJ NJAVRO VUKOVAR</t>
  </si>
  <si>
    <t>046604669</t>
  </si>
  <si>
    <t>O.B.DR. ANĐELKO VIŠIĆ</t>
  </si>
  <si>
    <t>046104615</t>
  </si>
  <si>
    <t>ŽUPANIJSKA BOLNICA ČAKOVEC</t>
  </si>
  <si>
    <t>047204729</t>
  </si>
  <si>
    <t>O.B.DUBROVNIK</t>
  </si>
  <si>
    <t>050805088</t>
  </si>
  <si>
    <t>O.B.KARLOVAC</t>
  </si>
  <si>
    <t>046904697</t>
  </si>
  <si>
    <t>O.B.KOPRIVNICA</t>
  </si>
  <si>
    <t>045604568</t>
  </si>
  <si>
    <t>O.Ž.B.NAŠICE</t>
  </si>
  <si>
    <t>266626661</t>
  </si>
  <si>
    <t>O.B.OGULIN BOL.BRANITELJA DOM.RATA OGULIN</t>
  </si>
  <si>
    <t>044904495</t>
  </si>
  <si>
    <t>O.B.POŽEGA</t>
  </si>
  <si>
    <t>049904990</t>
  </si>
  <si>
    <t>O.B.PULA</t>
  </si>
  <si>
    <t>045404542</t>
  </si>
  <si>
    <t>O.B.SISAK</t>
  </si>
  <si>
    <t>046204628</t>
  </si>
  <si>
    <t>O.B.SL.BROD</t>
  </si>
  <si>
    <t>051105110</t>
  </si>
  <si>
    <t>O.B.ŠIBENIK</t>
  </si>
  <si>
    <t>047404744</t>
  </si>
  <si>
    <t>O.B.VARAŽDIN</t>
  </si>
  <si>
    <t>050105019</t>
  </si>
  <si>
    <t>OPĆA ŽUPANIJSKA BOLNICA VINKOVCI</t>
  </si>
  <si>
    <t>047604760</t>
  </si>
  <si>
    <t>O.B.VIROVITICA</t>
  </si>
  <si>
    <t>045804583</t>
  </si>
  <si>
    <t>O.B.ZABOK I BOL.HRVATSKIH VETERANA</t>
  </si>
  <si>
    <t>049704974</t>
  </si>
  <si>
    <t>O.B.ZADAR</t>
  </si>
  <si>
    <t>004200420</t>
  </si>
  <si>
    <t>K.B.SVETI DUH</t>
  </si>
  <si>
    <t>033203326</t>
  </si>
  <si>
    <t>S.B.KRAPINSKE TOPLICE</t>
  </si>
  <si>
    <t>048904899</t>
  </si>
  <si>
    <t>S.B.THALASSOTHERAPIA OPATIJA</t>
  </si>
  <si>
    <t>013901397</t>
  </si>
  <si>
    <t>S.B.BIOGRAD</t>
  </si>
  <si>
    <t>011201126</t>
  </si>
  <si>
    <t>K.ZA PSIHIJATRIJU VRAPČE</t>
  </si>
  <si>
    <t>025902598</t>
  </si>
  <si>
    <t>INSULA-ŽUPANIJSKA SPECIJALNA BOLNICA</t>
  </si>
  <si>
    <t>033803382</t>
  </si>
  <si>
    <t>P.B.UGLJAN</t>
  </si>
  <si>
    <t>011101113</t>
  </si>
  <si>
    <t>P.B.SVETI IVAN</t>
  </si>
  <si>
    <t>021102112</t>
  </si>
  <si>
    <t>P.B.POPOVAČA</t>
  </si>
  <si>
    <t>048804886</t>
  </si>
  <si>
    <t>S.B.GOLJAK</t>
  </si>
  <si>
    <t>047904798</t>
  </si>
  <si>
    <t>S.B.ZA PLUĆ.BOL.ROCKEFELLEROVA</t>
  </si>
  <si>
    <t>048004804</t>
  </si>
  <si>
    <t>D.B.SREBRNJAK</t>
  </si>
  <si>
    <t>049104918</t>
  </si>
  <si>
    <t>P.B.ZA DJECU I MLADEŽ</t>
  </si>
  <si>
    <t>308630866</t>
  </si>
  <si>
    <t>MAGDALENA-KLINIKA</t>
  </si>
  <si>
    <t>341734179</t>
  </si>
  <si>
    <t>O.B.NOVA GRADIŠKA</t>
  </si>
  <si>
    <t>347334733</t>
  </si>
  <si>
    <t>O.B.PAKRAC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</si>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</sst>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Times New Roman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/>
    <xf numFmtId="49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</cellXfs>
  <cellStyles count="2">
    <cellStyle name="Normal" xfId="0" builtinId="0"/>
    <cellStyle name="Normal_MAKRO_DTS_c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0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10.1640625" defaultRowHeight="12" x14ac:dyDescent="0.2"/>
  <cols>
    <col min="1" max="1" width="10.1640625" style="2" bestFit="1" customWidth="1"/>
    <col min="2" max="2" width="51.83203125" style="1" bestFit="1" customWidth="1"/>
    <col min="3" max="3" width="9.1640625" style="3" bestFit="1" customWidth="1"/>
    <col min="4" max="4" width="11.33203125" style="3" bestFit="1" customWidth="1"/>
    <col min="5" max="5" width="14.1640625" style="3" bestFit="1" customWidth="1"/>
    <col min="6" max="6" width="10" style="3" bestFit="1" customWidth="1"/>
    <col min="7" max="7" width="11.6640625" style="3" bestFit="1" customWidth="1"/>
    <col min="8" max="8" width="14.1640625" style="3" bestFit="1" customWidth="1"/>
    <col min="9" max="9" width="10" style="3" bestFit="1" customWidth="1"/>
    <col min="10" max="16384" width="10.1640625" style="1"/>
  </cols>
  <sheetData>
    <row r="1" spans="1:9" ht="24" customHeight="1" x14ac:dyDescent="0.2">
      <c r="A1" s="6" t="s">
        <v>0</v>
      </c>
      <c r="B1" s="8" t="s">
        <v>1</v>
      </c>
      <c r="C1" s="10" t="s">
        <v>4</v>
      </c>
      <c r="D1" s="12" t="s">
        <v>2</v>
      </c>
      <c r="E1" s="4"/>
      <c r="F1" s="4"/>
      <c r="G1" s="4" t="s">
        <v>3</v>
      </c>
      <c r="H1" s="4"/>
      <c r="I1" s="4"/>
    </row>
    <row r="2" spans="1:9" ht="12.75" customHeight="1" x14ac:dyDescent="0.2">
      <c r="A2" s="7"/>
      <c r="B2" s="9"/>
      <c r="C2" s="11"/>
      <c r="D2" s="13"/>
      <c r="E2" s="5"/>
      <c r="F2" s="5"/>
      <c r="G2" s="5"/>
      <c r="H2" s="5"/>
      <c r="I2" s="5"/>
    </row>
    <row r="3" spans="1:9" ht="12.75" customHeight="1" x14ac:dyDescent="0.2">
      <c r="A3" s="7"/>
      <c r="B3" s="9"/>
      <c r="C3" s="11"/>
      <c r="D3" s="14" t="s">
        <v>5</v>
      </c>
      <c r="E3" s="15" t="s">
        <v>6</v>
      </c>
      <c r="F3" s="15" t="s">
        <v>7</v>
      </c>
      <c r="G3" s="15" t="s">
        <v>5</v>
      </c>
      <c r="H3" s="15" t="s">
        <v>6</v>
      </c>
      <c r="I3" s="15" t="s">
        <v>7</v>
      </c>
    </row>
    <row r="4" spans="1:9" x14ac:dyDescent="0.2">
      <c r="A4" s="16" t="s">
        <v>8</v>
      </c>
      <c r="B4" s="17" t="s">
        <v>9</v>
      </c>
      <c r="C4" s="18">
        <v>3835</v>
      </c>
      <c r="D4" s="18">
        <v>1587</v>
      </c>
      <c r="E4" s="18">
        <v>2074</v>
      </c>
      <c r="F4" s="18">
        <v>174</v>
      </c>
      <c r="G4" s="18">
        <f>D4/C4*100</f>
        <v>41.382007822685793</v>
      </c>
      <c r="H4" s="18">
        <f>E4/C4*100</f>
        <v>54.080834419817471</v>
      </c>
      <c r="I4" s="18">
        <f>F4/C4*100</f>
        <v>4.5371577574967406</v>
      </c>
    </row>
    <row r="5" spans="1:9" x14ac:dyDescent="0.2">
      <c r="A5" s="16" t="s">
        <v>10</v>
      </c>
      <c r="B5" s="17" t="s">
        <v>11</v>
      </c>
      <c r="C5" s="18">
        <v>4387</v>
      </c>
      <c r="D5" s="18">
        <v>1834</v>
      </c>
      <c r="E5" s="18">
        <v>2362</v>
      </c>
      <c r="F5" s="18">
        <v>191</v>
      </c>
      <c r="G5" s="18">
        <f t="shared" ref="G5:G50" si="0">D5/C5*100</f>
        <v>41.805333941189879</v>
      </c>
      <c r="H5" s="18">
        <f t="shared" ref="H5:H50" si="1">E5/C5*100</f>
        <v>53.840893549122406</v>
      </c>
      <c r="I5" s="18">
        <f t="shared" ref="I5:I50" si="2">F5/C5*100</f>
        <v>4.3537725096877136</v>
      </c>
    </row>
    <row r="6" spans="1:9" x14ac:dyDescent="0.2">
      <c r="A6" s="16" t="s">
        <v>12</v>
      </c>
      <c r="B6" s="17" t="s">
        <v>13</v>
      </c>
      <c r="C6" s="18">
        <v>2668</v>
      </c>
      <c r="D6" s="18">
        <v>1139</v>
      </c>
      <c r="E6" s="18">
        <v>1373</v>
      </c>
      <c r="F6" s="18">
        <v>156</v>
      </c>
      <c r="G6" s="18">
        <f t="shared" si="0"/>
        <v>42.691154422788607</v>
      </c>
      <c r="H6" s="18">
        <f t="shared" si="1"/>
        <v>51.46176911544228</v>
      </c>
      <c r="I6" s="18">
        <f t="shared" si="2"/>
        <v>5.8470764617691158</v>
      </c>
    </row>
    <row r="7" spans="1:9" x14ac:dyDescent="0.2">
      <c r="A7" s="16" t="s">
        <v>14</v>
      </c>
      <c r="B7" s="17" t="s">
        <v>15</v>
      </c>
      <c r="C7" s="18">
        <v>2870</v>
      </c>
      <c r="D7" s="18">
        <v>1191</v>
      </c>
      <c r="E7" s="18">
        <v>1519</v>
      </c>
      <c r="F7" s="18">
        <v>160</v>
      </c>
      <c r="G7" s="18">
        <f t="shared" si="0"/>
        <v>41.498257839721255</v>
      </c>
      <c r="H7" s="18">
        <f t="shared" si="1"/>
        <v>52.926829268292686</v>
      </c>
      <c r="I7" s="18">
        <f t="shared" si="2"/>
        <v>5.5749128919860631</v>
      </c>
    </row>
    <row r="8" spans="1:9" x14ac:dyDescent="0.2">
      <c r="A8" s="16" t="s">
        <v>16</v>
      </c>
      <c r="B8" s="17" t="s">
        <v>17</v>
      </c>
      <c r="C8" s="18">
        <v>3752</v>
      </c>
      <c r="D8" s="18">
        <v>1727</v>
      </c>
      <c r="E8" s="18">
        <v>1800</v>
      </c>
      <c r="F8" s="18">
        <v>225</v>
      </c>
      <c r="G8" s="18">
        <f t="shared" si="0"/>
        <v>46.028784648187631</v>
      </c>
      <c r="H8" s="18">
        <f t="shared" si="1"/>
        <v>47.974413646055439</v>
      </c>
      <c r="I8" s="18">
        <f t="shared" si="2"/>
        <v>5.9968017057569298</v>
      </c>
    </row>
    <row r="9" spans="1:9" x14ac:dyDescent="0.2">
      <c r="A9" s="16" t="s">
        <v>18</v>
      </c>
      <c r="B9" s="17" t="s">
        <v>19</v>
      </c>
      <c r="C9" s="18">
        <v>1972</v>
      </c>
      <c r="D9" s="18">
        <v>991</v>
      </c>
      <c r="E9" s="18">
        <v>736</v>
      </c>
      <c r="F9" s="18">
        <v>245</v>
      </c>
      <c r="G9" s="18">
        <f t="shared" si="0"/>
        <v>50.253549695740361</v>
      </c>
      <c r="H9" s="18">
        <f t="shared" si="1"/>
        <v>37.322515212981742</v>
      </c>
      <c r="I9" s="18">
        <f t="shared" si="2"/>
        <v>12.42393509127789</v>
      </c>
    </row>
    <row r="10" spans="1:9" x14ac:dyDescent="0.2">
      <c r="A10" s="16" t="s">
        <v>20</v>
      </c>
      <c r="B10" s="17" t="s">
        <v>21</v>
      </c>
      <c r="C10" s="18">
        <v>702</v>
      </c>
      <c r="D10" s="18">
        <v>417</v>
      </c>
      <c r="E10" s="18">
        <v>232</v>
      </c>
      <c r="F10" s="18">
        <v>53</v>
      </c>
      <c r="G10" s="18">
        <f t="shared" si="0"/>
        <v>59.401709401709404</v>
      </c>
      <c r="H10" s="18">
        <f t="shared" si="1"/>
        <v>33.048433048433047</v>
      </c>
      <c r="I10" s="18">
        <f t="shared" si="2"/>
        <v>7.54985754985755</v>
      </c>
    </row>
    <row r="11" spans="1:9" x14ac:dyDescent="0.2">
      <c r="A11" s="16" t="s">
        <v>22</v>
      </c>
      <c r="B11" s="17" t="s">
        <v>23</v>
      </c>
      <c r="C11" s="18">
        <v>550</v>
      </c>
      <c r="D11" s="18">
        <v>184</v>
      </c>
      <c r="E11" s="18">
        <v>348</v>
      </c>
      <c r="F11" s="18">
        <v>18</v>
      </c>
      <c r="G11" s="18">
        <f t="shared" si="0"/>
        <v>33.454545454545453</v>
      </c>
      <c r="H11" s="18">
        <f t="shared" si="1"/>
        <v>63.272727272727266</v>
      </c>
      <c r="I11" s="18">
        <f t="shared" si="2"/>
        <v>3.2727272727272729</v>
      </c>
    </row>
    <row r="12" spans="1:9" x14ac:dyDescent="0.2">
      <c r="A12" s="16" t="s">
        <v>24</v>
      </c>
      <c r="B12" s="17" t="s">
        <v>25</v>
      </c>
      <c r="C12" s="18">
        <v>310</v>
      </c>
      <c r="D12" s="18">
        <v>292</v>
      </c>
      <c r="E12" s="18">
        <v>16</v>
      </c>
      <c r="F12" s="18">
        <v>2</v>
      </c>
      <c r="G12" s="18">
        <f t="shared" si="0"/>
        <v>94.193548387096769</v>
      </c>
      <c r="H12" s="18">
        <f t="shared" si="1"/>
        <v>5.161290322580645</v>
      </c>
      <c r="I12" s="18">
        <f t="shared" si="2"/>
        <v>0.64516129032258063</v>
      </c>
    </row>
    <row r="13" spans="1:9" x14ac:dyDescent="0.2">
      <c r="A13" s="16" t="s">
        <v>26</v>
      </c>
      <c r="B13" s="17" t="s">
        <v>27</v>
      </c>
      <c r="C13" s="18">
        <v>245</v>
      </c>
      <c r="D13" s="18">
        <v>13</v>
      </c>
      <c r="E13" s="18">
        <v>222</v>
      </c>
      <c r="F13" s="18">
        <v>10</v>
      </c>
      <c r="G13" s="18">
        <f t="shared" si="0"/>
        <v>5.3061224489795915</v>
      </c>
      <c r="H13" s="18">
        <f t="shared" si="1"/>
        <v>90.612244897959187</v>
      </c>
      <c r="I13" s="18">
        <f t="shared" si="2"/>
        <v>4.0816326530612246</v>
      </c>
    </row>
    <row r="14" spans="1:9" x14ac:dyDescent="0.2">
      <c r="A14" s="16" t="s">
        <v>28</v>
      </c>
      <c r="B14" s="17" t="s">
        <v>29</v>
      </c>
      <c r="C14" s="18">
        <v>292</v>
      </c>
      <c r="D14" s="18">
        <v>76</v>
      </c>
      <c r="E14" s="18">
        <v>210</v>
      </c>
      <c r="F14" s="18">
        <v>6</v>
      </c>
      <c r="G14" s="18">
        <f t="shared" si="0"/>
        <v>26.027397260273972</v>
      </c>
      <c r="H14" s="18">
        <f t="shared" si="1"/>
        <v>71.917808219178085</v>
      </c>
      <c r="I14" s="18">
        <f t="shared" si="2"/>
        <v>2.054794520547945</v>
      </c>
    </row>
    <row r="15" spans="1:9" x14ac:dyDescent="0.2">
      <c r="A15" s="16" t="s">
        <v>30</v>
      </c>
      <c r="B15" s="17" t="s">
        <v>31</v>
      </c>
      <c r="C15" s="18">
        <v>187</v>
      </c>
      <c r="D15" s="18">
        <v>37</v>
      </c>
      <c r="E15" s="18">
        <v>135</v>
      </c>
      <c r="F15" s="18">
        <v>15</v>
      </c>
      <c r="G15" s="18">
        <f t="shared" si="0"/>
        <v>19.786096256684495</v>
      </c>
      <c r="H15" s="18">
        <f t="shared" si="1"/>
        <v>72.192513368983953</v>
      </c>
      <c r="I15" s="18">
        <f t="shared" si="2"/>
        <v>8.0213903743315509</v>
      </c>
    </row>
    <row r="16" spans="1:9" x14ac:dyDescent="0.2">
      <c r="A16" s="16" t="s">
        <v>32</v>
      </c>
      <c r="B16" s="17" t="s">
        <v>33</v>
      </c>
      <c r="C16" s="18">
        <v>464</v>
      </c>
      <c r="D16" s="18">
        <v>206</v>
      </c>
      <c r="E16" s="18">
        <v>250</v>
      </c>
      <c r="F16" s="18">
        <v>8</v>
      </c>
      <c r="G16" s="18">
        <f t="shared" si="0"/>
        <v>44.396551724137936</v>
      </c>
      <c r="H16" s="18">
        <f t="shared" si="1"/>
        <v>53.879310344827594</v>
      </c>
      <c r="I16" s="18">
        <f t="shared" si="2"/>
        <v>1.7241379310344827</v>
      </c>
    </row>
    <row r="17" spans="1:9" x14ac:dyDescent="0.2">
      <c r="A17" s="16" t="s">
        <v>34</v>
      </c>
      <c r="B17" s="17" t="s">
        <v>35</v>
      </c>
      <c r="C17" s="18">
        <v>863</v>
      </c>
      <c r="D17" s="18">
        <v>297</v>
      </c>
      <c r="E17" s="18">
        <v>555</v>
      </c>
      <c r="F17" s="18">
        <v>11</v>
      </c>
      <c r="G17" s="18">
        <f t="shared" si="0"/>
        <v>34.414831981460026</v>
      </c>
      <c r="H17" s="18">
        <f t="shared" si="1"/>
        <v>64.310544611819225</v>
      </c>
      <c r="I17" s="18">
        <f t="shared" si="2"/>
        <v>1.2746234067207416</v>
      </c>
    </row>
    <row r="18" spans="1:9" x14ac:dyDescent="0.2">
      <c r="A18" s="16" t="s">
        <v>36</v>
      </c>
      <c r="B18" s="17" t="s">
        <v>37</v>
      </c>
      <c r="C18" s="18">
        <v>1138</v>
      </c>
      <c r="D18" s="18">
        <v>394</v>
      </c>
      <c r="E18" s="18">
        <v>687</v>
      </c>
      <c r="F18" s="18">
        <v>57</v>
      </c>
      <c r="G18" s="18">
        <f t="shared" si="0"/>
        <v>34.622144112478033</v>
      </c>
      <c r="H18" s="18">
        <f t="shared" si="1"/>
        <v>60.369068541300528</v>
      </c>
      <c r="I18" s="18">
        <f t="shared" si="2"/>
        <v>5.0087873462214407</v>
      </c>
    </row>
    <row r="19" spans="1:9" x14ac:dyDescent="0.2">
      <c r="A19" s="16" t="s">
        <v>38</v>
      </c>
      <c r="B19" s="17" t="s">
        <v>39</v>
      </c>
      <c r="C19" s="18">
        <v>766</v>
      </c>
      <c r="D19" s="18">
        <v>210</v>
      </c>
      <c r="E19" s="18">
        <v>531</v>
      </c>
      <c r="F19" s="18">
        <v>25</v>
      </c>
      <c r="G19" s="18">
        <f t="shared" si="0"/>
        <v>27.415143603133156</v>
      </c>
      <c r="H19" s="18">
        <f t="shared" si="1"/>
        <v>69.321148825065265</v>
      </c>
      <c r="I19" s="18">
        <f t="shared" si="2"/>
        <v>3.2637075718015671</v>
      </c>
    </row>
    <row r="20" spans="1:9" x14ac:dyDescent="0.2">
      <c r="A20" s="16" t="s">
        <v>40</v>
      </c>
      <c r="B20" s="17" t="s">
        <v>41</v>
      </c>
      <c r="C20" s="18">
        <v>864</v>
      </c>
      <c r="D20" s="18">
        <v>314</v>
      </c>
      <c r="E20" s="18">
        <v>536</v>
      </c>
      <c r="F20" s="18">
        <v>14</v>
      </c>
      <c r="G20" s="18">
        <f t="shared" si="0"/>
        <v>36.342592592592595</v>
      </c>
      <c r="H20" s="18">
        <f t="shared" si="1"/>
        <v>62.037037037037038</v>
      </c>
      <c r="I20" s="18">
        <f t="shared" si="2"/>
        <v>1.6203703703703702</v>
      </c>
    </row>
    <row r="21" spans="1:9" x14ac:dyDescent="0.2">
      <c r="A21" s="16" t="s">
        <v>42</v>
      </c>
      <c r="B21" s="17" t="s">
        <v>43</v>
      </c>
      <c r="C21" s="18">
        <v>977</v>
      </c>
      <c r="D21" s="18">
        <v>348</v>
      </c>
      <c r="E21" s="18">
        <v>614</v>
      </c>
      <c r="F21" s="18">
        <v>15</v>
      </c>
      <c r="G21" s="18">
        <f t="shared" si="0"/>
        <v>35.619242579324464</v>
      </c>
      <c r="H21" s="18">
        <f t="shared" si="1"/>
        <v>62.845445240532236</v>
      </c>
      <c r="I21" s="18">
        <f t="shared" si="2"/>
        <v>1.5353121801432956</v>
      </c>
    </row>
    <row r="22" spans="1:9" x14ac:dyDescent="0.2">
      <c r="A22" s="16" t="s">
        <v>44</v>
      </c>
      <c r="B22" s="17" t="s">
        <v>45</v>
      </c>
      <c r="C22" s="18">
        <v>388</v>
      </c>
      <c r="D22" s="18">
        <v>115</v>
      </c>
      <c r="E22" s="18">
        <v>262</v>
      </c>
      <c r="F22" s="18">
        <v>11</v>
      </c>
      <c r="G22" s="18">
        <f t="shared" si="0"/>
        <v>29.63917525773196</v>
      </c>
      <c r="H22" s="18">
        <f t="shared" si="1"/>
        <v>67.525773195876297</v>
      </c>
      <c r="I22" s="18">
        <f t="shared" si="2"/>
        <v>2.8350515463917527</v>
      </c>
    </row>
    <row r="23" spans="1:9" x14ac:dyDescent="0.2">
      <c r="A23" s="16" t="s">
        <v>46</v>
      </c>
      <c r="B23" s="17" t="s">
        <v>47</v>
      </c>
      <c r="C23" s="18">
        <v>185</v>
      </c>
      <c r="D23" s="18">
        <v>56</v>
      </c>
      <c r="E23" s="18">
        <v>124</v>
      </c>
      <c r="F23" s="18">
        <v>5</v>
      </c>
      <c r="G23" s="18">
        <f t="shared" si="0"/>
        <v>30.270270270270274</v>
      </c>
      <c r="H23" s="18">
        <f t="shared" si="1"/>
        <v>67.027027027027032</v>
      </c>
      <c r="I23" s="18">
        <f t="shared" si="2"/>
        <v>2.7027027027027026</v>
      </c>
    </row>
    <row r="24" spans="1:9" x14ac:dyDescent="0.2">
      <c r="A24" s="16" t="s">
        <v>48</v>
      </c>
      <c r="B24" s="17" t="s">
        <v>49</v>
      </c>
      <c r="C24" s="18">
        <v>566</v>
      </c>
      <c r="D24" s="18">
        <v>228</v>
      </c>
      <c r="E24" s="18">
        <v>329</v>
      </c>
      <c r="F24" s="18">
        <v>9</v>
      </c>
      <c r="G24" s="18">
        <f t="shared" si="0"/>
        <v>40.282685512367486</v>
      </c>
      <c r="H24" s="18">
        <f t="shared" si="1"/>
        <v>58.127208480565372</v>
      </c>
      <c r="I24" s="18">
        <f t="shared" si="2"/>
        <v>1.5901060070671376</v>
      </c>
    </row>
    <row r="25" spans="1:9" x14ac:dyDescent="0.2">
      <c r="A25" s="16" t="s">
        <v>50</v>
      </c>
      <c r="B25" s="17" t="s">
        <v>51</v>
      </c>
      <c r="C25" s="18">
        <v>1245</v>
      </c>
      <c r="D25" s="18">
        <v>469</v>
      </c>
      <c r="E25" s="18">
        <v>735</v>
      </c>
      <c r="F25" s="18">
        <v>41</v>
      </c>
      <c r="G25" s="18">
        <f t="shared" si="0"/>
        <v>37.670682730923694</v>
      </c>
      <c r="H25" s="18">
        <f t="shared" si="1"/>
        <v>59.036144578313255</v>
      </c>
      <c r="I25" s="18">
        <f t="shared" si="2"/>
        <v>3.2931726907630523</v>
      </c>
    </row>
    <row r="26" spans="1:9" x14ac:dyDescent="0.2">
      <c r="A26" s="16" t="s">
        <v>52</v>
      </c>
      <c r="B26" s="17" t="s">
        <v>53</v>
      </c>
      <c r="C26" s="18">
        <v>673</v>
      </c>
      <c r="D26" s="18">
        <v>241</v>
      </c>
      <c r="E26" s="18">
        <v>404</v>
      </c>
      <c r="F26" s="18">
        <v>28</v>
      </c>
      <c r="G26" s="18">
        <f t="shared" si="0"/>
        <v>35.809806835066865</v>
      </c>
      <c r="H26" s="18">
        <f t="shared" si="1"/>
        <v>60.029717682020802</v>
      </c>
      <c r="I26" s="18">
        <f t="shared" si="2"/>
        <v>4.1604754829123323</v>
      </c>
    </row>
    <row r="27" spans="1:9" x14ac:dyDescent="0.2">
      <c r="A27" s="16" t="s">
        <v>54</v>
      </c>
      <c r="B27" s="17" t="s">
        <v>55</v>
      </c>
      <c r="C27" s="18">
        <v>1214</v>
      </c>
      <c r="D27" s="18">
        <v>497</v>
      </c>
      <c r="E27" s="18">
        <v>661</v>
      </c>
      <c r="F27" s="18">
        <v>56</v>
      </c>
      <c r="G27" s="18">
        <f t="shared" si="0"/>
        <v>40.939044481054367</v>
      </c>
      <c r="H27" s="18">
        <f t="shared" si="1"/>
        <v>54.448105436573314</v>
      </c>
      <c r="I27" s="18">
        <f t="shared" si="2"/>
        <v>4.6128500823723231</v>
      </c>
    </row>
    <row r="28" spans="1:9" x14ac:dyDescent="0.2">
      <c r="A28" s="16" t="s">
        <v>56</v>
      </c>
      <c r="B28" s="17" t="s">
        <v>57</v>
      </c>
      <c r="C28" s="18">
        <v>675</v>
      </c>
      <c r="D28" s="18">
        <v>224</v>
      </c>
      <c r="E28" s="18">
        <v>438</v>
      </c>
      <c r="F28" s="18">
        <v>13</v>
      </c>
      <c r="G28" s="18">
        <f t="shared" si="0"/>
        <v>33.185185185185183</v>
      </c>
      <c r="H28" s="18">
        <f t="shared" si="1"/>
        <v>64.888888888888886</v>
      </c>
      <c r="I28" s="18">
        <f t="shared" si="2"/>
        <v>1.925925925925926</v>
      </c>
    </row>
    <row r="29" spans="1:9" x14ac:dyDescent="0.2">
      <c r="A29" s="16" t="s">
        <v>58</v>
      </c>
      <c r="B29" s="17" t="s">
        <v>59</v>
      </c>
      <c r="C29" s="18">
        <v>1460</v>
      </c>
      <c r="D29" s="18">
        <v>506</v>
      </c>
      <c r="E29" s="18">
        <v>934</v>
      </c>
      <c r="F29" s="18">
        <v>20</v>
      </c>
      <c r="G29" s="18">
        <f t="shared" si="0"/>
        <v>34.657534246575345</v>
      </c>
      <c r="H29" s="18">
        <f t="shared" si="1"/>
        <v>63.972602739726028</v>
      </c>
      <c r="I29" s="18">
        <f t="shared" si="2"/>
        <v>1.3698630136986301</v>
      </c>
    </row>
    <row r="30" spans="1:9" x14ac:dyDescent="0.2">
      <c r="A30" s="16" t="s">
        <v>60</v>
      </c>
      <c r="B30" s="17" t="s">
        <v>61</v>
      </c>
      <c r="C30" s="18">
        <v>780</v>
      </c>
      <c r="D30" s="18">
        <v>204</v>
      </c>
      <c r="E30" s="18">
        <v>568</v>
      </c>
      <c r="F30" s="18">
        <v>8</v>
      </c>
      <c r="G30" s="18">
        <f t="shared" si="0"/>
        <v>26.153846153846157</v>
      </c>
      <c r="H30" s="18">
        <f t="shared" si="1"/>
        <v>72.820512820512818</v>
      </c>
      <c r="I30" s="18">
        <f t="shared" si="2"/>
        <v>1.0256410256410255</v>
      </c>
    </row>
    <row r="31" spans="1:9" x14ac:dyDescent="0.2">
      <c r="A31" s="16" t="s">
        <v>62</v>
      </c>
      <c r="B31" s="17" t="s">
        <v>63</v>
      </c>
      <c r="C31" s="18">
        <v>592</v>
      </c>
      <c r="D31" s="18">
        <v>184</v>
      </c>
      <c r="E31" s="18">
        <v>398</v>
      </c>
      <c r="F31" s="18">
        <v>10</v>
      </c>
      <c r="G31" s="18">
        <f t="shared" si="0"/>
        <v>31.081081081081081</v>
      </c>
      <c r="H31" s="18">
        <f t="shared" si="1"/>
        <v>67.229729729729726</v>
      </c>
      <c r="I31" s="18">
        <f t="shared" si="2"/>
        <v>1.6891891891891893</v>
      </c>
    </row>
    <row r="32" spans="1:9" x14ac:dyDescent="0.2">
      <c r="A32" s="16" t="s">
        <v>64</v>
      </c>
      <c r="B32" s="17" t="s">
        <v>65</v>
      </c>
      <c r="C32" s="18">
        <v>721</v>
      </c>
      <c r="D32" s="18">
        <v>267</v>
      </c>
      <c r="E32" s="18">
        <v>435</v>
      </c>
      <c r="F32" s="18">
        <v>19</v>
      </c>
      <c r="G32" s="18">
        <f t="shared" si="0"/>
        <v>37.031900138696258</v>
      </c>
      <c r="H32" s="18">
        <f t="shared" si="1"/>
        <v>60.332871012482656</v>
      </c>
      <c r="I32" s="18">
        <f t="shared" si="2"/>
        <v>2.6352288488210815</v>
      </c>
    </row>
    <row r="33" spans="1:9" x14ac:dyDescent="0.2">
      <c r="A33" s="16" t="s">
        <v>66</v>
      </c>
      <c r="B33" s="17" t="s">
        <v>67</v>
      </c>
      <c r="C33" s="18">
        <v>1301</v>
      </c>
      <c r="D33" s="18">
        <v>538</v>
      </c>
      <c r="E33" s="18">
        <v>687</v>
      </c>
      <c r="F33" s="18">
        <v>76</v>
      </c>
      <c r="G33" s="18">
        <f t="shared" si="0"/>
        <v>41.352805534204457</v>
      </c>
      <c r="H33" s="18">
        <f t="shared" si="1"/>
        <v>52.805534204458105</v>
      </c>
      <c r="I33" s="18">
        <f t="shared" si="2"/>
        <v>5.8416602613374327</v>
      </c>
    </row>
    <row r="34" spans="1:9" x14ac:dyDescent="0.2">
      <c r="A34" s="16" t="s">
        <v>68</v>
      </c>
      <c r="B34" s="17" t="s">
        <v>69</v>
      </c>
      <c r="C34" s="18">
        <v>1736</v>
      </c>
      <c r="D34" s="18">
        <v>802</v>
      </c>
      <c r="E34" s="18">
        <v>839</v>
      </c>
      <c r="F34" s="18">
        <v>95</v>
      </c>
      <c r="G34" s="18">
        <f t="shared" si="0"/>
        <v>46.198156682027651</v>
      </c>
      <c r="H34" s="18">
        <f t="shared" si="1"/>
        <v>48.329493087557601</v>
      </c>
      <c r="I34" s="18">
        <f t="shared" si="2"/>
        <v>5.4723502304147464</v>
      </c>
    </row>
    <row r="35" spans="1:9" x14ac:dyDescent="0.2">
      <c r="A35" s="16" t="s">
        <v>70</v>
      </c>
      <c r="B35" s="17" t="s">
        <v>71</v>
      </c>
      <c r="C35" s="18">
        <v>70</v>
      </c>
      <c r="D35" s="18"/>
      <c r="E35" s="18">
        <v>70</v>
      </c>
      <c r="F35" s="18"/>
      <c r="G35" s="18">
        <f t="shared" si="0"/>
        <v>0</v>
      </c>
      <c r="H35" s="18">
        <f t="shared" si="1"/>
        <v>100</v>
      </c>
      <c r="I35" s="18">
        <f t="shared" si="2"/>
        <v>0</v>
      </c>
    </row>
    <row r="36" spans="1:9" x14ac:dyDescent="0.2">
      <c r="A36" s="16" t="s">
        <v>72</v>
      </c>
      <c r="B36" s="17" t="s">
        <v>73</v>
      </c>
      <c r="C36" s="18">
        <v>77</v>
      </c>
      <c r="D36" s="18">
        <v>25</v>
      </c>
      <c r="E36" s="18">
        <v>27</v>
      </c>
      <c r="F36" s="18">
        <v>25</v>
      </c>
      <c r="G36" s="18">
        <f t="shared" si="0"/>
        <v>32.467532467532465</v>
      </c>
      <c r="H36" s="18">
        <f t="shared" si="1"/>
        <v>35.064935064935064</v>
      </c>
      <c r="I36" s="18">
        <f t="shared" si="2"/>
        <v>32.467532467532465</v>
      </c>
    </row>
    <row r="37" spans="1:9" x14ac:dyDescent="0.2">
      <c r="A37" s="16" t="s">
        <v>74</v>
      </c>
      <c r="B37" s="17" t="s">
        <v>75</v>
      </c>
      <c r="C37" s="18">
        <v>158</v>
      </c>
      <c r="D37" s="18">
        <v>145</v>
      </c>
      <c r="E37" s="18">
        <v>13</v>
      </c>
      <c r="F37" s="18"/>
      <c r="G37" s="18">
        <f t="shared" si="0"/>
        <v>91.77215189873418</v>
      </c>
      <c r="H37" s="18">
        <f t="shared" si="1"/>
        <v>8.2278481012658222</v>
      </c>
      <c r="I37" s="18">
        <f t="shared" si="2"/>
        <v>0</v>
      </c>
    </row>
    <row r="38" spans="1:9" x14ac:dyDescent="0.2">
      <c r="A38" s="16" t="s">
        <v>76</v>
      </c>
      <c r="B38" s="17" t="s">
        <v>77</v>
      </c>
      <c r="C38" s="18">
        <v>453</v>
      </c>
      <c r="D38" s="18"/>
      <c r="E38" s="18">
        <v>453</v>
      </c>
      <c r="F38" s="18"/>
      <c r="G38" s="18">
        <f t="shared" si="0"/>
        <v>0</v>
      </c>
      <c r="H38" s="18">
        <f t="shared" si="1"/>
        <v>100</v>
      </c>
      <c r="I38" s="18">
        <f t="shared" si="2"/>
        <v>0</v>
      </c>
    </row>
    <row r="39" spans="1:9" x14ac:dyDescent="0.2">
      <c r="A39" s="16" t="s">
        <v>78</v>
      </c>
      <c r="B39" s="17" t="s">
        <v>79</v>
      </c>
      <c r="C39" s="18">
        <v>45</v>
      </c>
      <c r="D39" s="18"/>
      <c r="E39" s="18">
        <v>45</v>
      </c>
      <c r="F39" s="18"/>
      <c r="G39" s="18">
        <f t="shared" si="0"/>
        <v>0</v>
      </c>
      <c r="H39" s="18">
        <f t="shared" si="1"/>
        <v>100</v>
      </c>
      <c r="I39" s="18">
        <f t="shared" si="2"/>
        <v>0</v>
      </c>
    </row>
    <row r="40" spans="1:9" x14ac:dyDescent="0.2">
      <c r="A40" s="16" t="s">
        <v>80</v>
      </c>
      <c r="B40" s="17" t="s">
        <v>81</v>
      </c>
      <c r="C40" s="18">
        <v>34</v>
      </c>
      <c r="D40" s="18"/>
      <c r="E40" s="18">
        <v>34</v>
      </c>
      <c r="F40" s="18"/>
      <c r="G40" s="18">
        <f t="shared" si="0"/>
        <v>0</v>
      </c>
      <c r="H40" s="18">
        <f t="shared" si="1"/>
        <v>100</v>
      </c>
      <c r="I40" s="18">
        <f t="shared" si="2"/>
        <v>0</v>
      </c>
    </row>
    <row r="41" spans="1:9" x14ac:dyDescent="0.2">
      <c r="A41" s="16" t="s">
        <v>82</v>
      </c>
      <c r="B41" s="17" t="s">
        <v>83</v>
      </c>
      <c r="C41" s="18">
        <v>56</v>
      </c>
      <c r="D41" s="18"/>
      <c r="E41" s="18">
        <v>56</v>
      </c>
      <c r="F41" s="18"/>
      <c r="G41" s="18">
        <f t="shared" si="0"/>
        <v>0</v>
      </c>
      <c r="H41" s="18">
        <f t="shared" si="1"/>
        <v>100</v>
      </c>
      <c r="I41" s="18">
        <f t="shared" si="2"/>
        <v>0</v>
      </c>
    </row>
    <row r="42" spans="1:9" x14ac:dyDescent="0.2">
      <c r="A42" s="16" t="s">
        <v>84</v>
      </c>
      <c r="B42" s="17" t="s">
        <v>85</v>
      </c>
      <c r="C42" s="18">
        <v>173</v>
      </c>
      <c r="D42" s="18"/>
      <c r="E42" s="18">
        <v>173</v>
      </c>
      <c r="F42" s="18"/>
      <c r="G42" s="18">
        <f t="shared" si="0"/>
        <v>0</v>
      </c>
      <c r="H42" s="18">
        <f t="shared" si="1"/>
        <v>100</v>
      </c>
      <c r="I42" s="18">
        <f t="shared" si="2"/>
        <v>0</v>
      </c>
    </row>
    <row r="43" spans="1:9" x14ac:dyDescent="0.2">
      <c r="A43" s="16" t="s">
        <v>86</v>
      </c>
      <c r="B43" s="17" t="s">
        <v>87</v>
      </c>
      <c r="C43" s="18">
        <v>84</v>
      </c>
      <c r="D43" s="18"/>
      <c r="E43" s="18">
        <v>84</v>
      </c>
      <c r="F43" s="18"/>
      <c r="G43" s="18">
        <f t="shared" si="0"/>
        <v>0</v>
      </c>
      <c r="H43" s="18">
        <f t="shared" si="1"/>
        <v>100</v>
      </c>
      <c r="I43" s="18">
        <f t="shared" si="2"/>
        <v>0</v>
      </c>
    </row>
    <row r="44" spans="1:9" x14ac:dyDescent="0.2">
      <c r="A44" s="16" t="s">
        <v>88</v>
      </c>
      <c r="B44" s="17" t="s">
        <v>89</v>
      </c>
      <c r="C44" s="18">
        <v>81</v>
      </c>
      <c r="D44" s="18">
        <v>5</v>
      </c>
      <c r="E44" s="18">
        <v>70</v>
      </c>
      <c r="F44" s="18">
        <v>6</v>
      </c>
      <c r="G44" s="18">
        <f t="shared" si="0"/>
        <v>6.1728395061728394</v>
      </c>
      <c r="H44" s="18">
        <f t="shared" si="1"/>
        <v>86.419753086419746</v>
      </c>
      <c r="I44" s="18">
        <f t="shared" si="2"/>
        <v>7.4074074074074066</v>
      </c>
    </row>
    <row r="45" spans="1:9" x14ac:dyDescent="0.2">
      <c r="A45" s="16" t="s">
        <v>90</v>
      </c>
      <c r="B45" s="17" t="s">
        <v>91</v>
      </c>
      <c r="C45" s="18">
        <v>172</v>
      </c>
      <c r="D45" s="18">
        <v>30</v>
      </c>
      <c r="E45" s="18">
        <v>141</v>
      </c>
      <c r="F45" s="18">
        <v>1</v>
      </c>
      <c r="G45" s="18">
        <f t="shared" si="0"/>
        <v>17.441860465116278</v>
      </c>
      <c r="H45" s="18">
        <f t="shared" si="1"/>
        <v>81.976744186046517</v>
      </c>
      <c r="I45" s="18">
        <f t="shared" si="2"/>
        <v>0.58139534883720934</v>
      </c>
    </row>
    <row r="46" spans="1:9" x14ac:dyDescent="0.2">
      <c r="A46" s="16" t="s">
        <v>92</v>
      </c>
      <c r="B46" s="17" t="s">
        <v>93</v>
      </c>
      <c r="C46" s="18">
        <v>75</v>
      </c>
      <c r="D46" s="18"/>
      <c r="E46" s="18">
        <v>75</v>
      </c>
      <c r="F46" s="18"/>
      <c r="G46" s="18">
        <f t="shared" si="0"/>
        <v>0</v>
      </c>
      <c r="H46" s="18">
        <f t="shared" si="1"/>
        <v>100</v>
      </c>
      <c r="I46" s="18">
        <f t="shared" si="2"/>
        <v>0</v>
      </c>
    </row>
    <row r="47" spans="1:9" x14ac:dyDescent="0.2">
      <c r="A47" s="16" t="s">
        <v>94</v>
      </c>
      <c r="B47" s="17" t="s">
        <v>95</v>
      </c>
      <c r="C47" s="18">
        <v>321</v>
      </c>
      <c r="D47" s="18">
        <v>214</v>
      </c>
      <c r="E47" s="18">
        <v>64</v>
      </c>
      <c r="F47" s="18">
        <v>43</v>
      </c>
      <c r="G47" s="18">
        <f t="shared" si="0"/>
        <v>66.666666666666657</v>
      </c>
      <c r="H47" s="18">
        <f t="shared" si="1"/>
        <v>19.937694704049843</v>
      </c>
      <c r="I47" s="18">
        <f t="shared" si="2"/>
        <v>13.395638629283487</v>
      </c>
    </row>
    <row r="48" spans="1:9" x14ac:dyDescent="0.2">
      <c r="A48" s="16" t="s">
        <v>96</v>
      </c>
      <c r="B48" s="17" t="s">
        <v>97</v>
      </c>
      <c r="C48" s="18">
        <v>299</v>
      </c>
      <c r="D48" s="18">
        <v>98</v>
      </c>
      <c r="E48" s="18">
        <v>193</v>
      </c>
      <c r="F48" s="18">
        <v>8</v>
      </c>
      <c r="G48" s="18">
        <f t="shared" si="0"/>
        <v>32.775919732441473</v>
      </c>
      <c r="H48" s="18">
        <f t="shared" si="1"/>
        <v>64.548494983277592</v>
      </c>
      <c r="I48" s="18">
        <f t="shared" si="2"/>
        <v>2.6755852842809364</v>
      </c>
    </row>
    <row r="49" spans="1:9" x14ac:dyDescent="0.2">
      <c r="A49" s="16" t="s">
        <v>98</v>
      </c>
      <c r="B49" s="17" t="s">
        <v>99</v>
      </c>
      <c r="C49" s="18">
        <v>348</v>
      </c>
      <c r="D49" s="18">
        <v>102</v>
      </c>
      <c r="E49" s="18">
        <v>240</v>
      </c>
      <c r="F49" s="18">
        <v>6</v>
      </c>
      <c r="G49" s="18">
        <f t="shared" si="0"/>
        <v>29.310344827586203</v>
      </c>
      <c r="H49" s="18">
        <f t="shared" si="1"/>
        <v>68.965517241379317</v>
      </c>
      <c r="I49" s="18">
        <f t="shared" si="2"/>
        <v>1.7241379310344827</v>
      </c>
    </row>
    <row r="50" spans="1:9" s="22" customFormat="1" x14ac:dyDescent="0.2">
      <c r="A50" s="19" t="s">
        <v>100</v>
      </c>
      <c r="B50" s="20"/>
      <c r="C50" s="21">
        <v>40824</v>
      </c>
      <c r="D50" s="21">
        <v>16207</v>
      </c>
      <c r="E50" s="21">
        <v>22752</v>
      </c>
      <c r="F50" s="21">
        <v>1865</v>
      </c>
      <c r="G50" s="21">
        <f t="shared" si="0"/>
        <v>39.699686458945713</v>
      </c>
      <c r="H50" s="21">
        <f t="shared" si="1"/>
        <v>55.731922398589063</v>
      </c>
      <c r="I50" s="21">
        <f t="shared" si="2"/>
        <v>4.5683911424652166</v>
      </c>
    </row>
  </sheetData>
  <mergeCells count="5">
    <mergeCell ref="G1:I2"/>
    <mergeCell ref="A1:A3"/>
    <mergeCell ref="B1:B3"/>
    <mergeCell ref="C1:C3"/>
    <mergeCell ref="D1:F2"/>
  </mergeCells>
  <phoneticPr fontId="1" type="noConversion"/>
  <printOptions gridLines="1"/>
  <pageMargins left="0.19685039370078741" right="0.19685039370078741" top="1.0629921259842521" bottom="0.62992125984251968" header="0.35433070866141736" footer="0.15748031496062992"/>
  <pageSetup paperSize="9" orientation="portrait" r:id="rId1"/>
  <headerFooter alignWithMargins="0">
    <oddHeader>&amp;L&amp;G&amp;C&amp;"Times New Roman,Bold"Skupovi dijagnoza po DTS kategorijama - ukupno&amp;R
&amp;D</oddHeader>
    <oddFooter>&amp;L&amp;F&amp;R&amp;"Times New Roman,Bold"&amp;10Str.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TABLICA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2013-05-13T10:11:08Z</cp:lastPrinted>
  <dcterms:created xsi:type="dcterms:W3CDTF">2009-04-02T07:13:57Z</dcterms:created>
  <dcterms:modified xsi:type="dcterms:W3CDTF">2023-02-13T09:10:07Z</dcterms:modified>
</cp:coreProperties>
</file>